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ransportMPO\FY 21\7300 Long-Range Trans Planning\7310 LRTP\2- Dev 2045 LRTP\66. LRTP Advisory Committee\Meetings\FY - 2021\12 - June\June 2\Presentations\"/>
    </mc:Choice>
  </mc:AlternateContent>
  <xr:revisionPtr revIDLastSave="0" documentId="8_{88BBD5FE-7AC5-4392-AB7E-DDE4F334AB8B}" xr6:coauthVersionLast="41" xr6:coauthVersionMax="41" xr10:uidLastSave="{00000000-0000-0000-0000-000000000000}"/>
  <bookViews>
    <workbookView xWindow="-120" yWindow="-120" windowWidth="23280" windowHeight="12600" xr2:uid="{00000000-000D-0000-FFFF-FFFF00000000}"/>
  </bookViews>
  <sheets>
    <sheet name="Committed (TB1)" sheetId="5" r:id="rId1"/>
    <sheet name="TB1" sheetId="1" r:id="rId2"/>
    <sheet name="TB2" sheetId="2" r:id="rId3"/>
    <sheet name="TB3" sheetId="3" r:id="rId4"/>
    <sheet name="TB4" sheetId="4" r:id="rId5"/>
    <sheet name="Vision" sheetId="6" r:id="rId6"/>
    <sheet name="All Projects" sheetId="9" r:id="rId7"/>
    <sheet name="Summary " sheetId="10" r:id="rId8"/>
  </sheets>
  <externalReferences>
    <externalReference r:id="rId9"/>
  </externalReferences>
  <definedNames>
    <definedName name="_xlnm._FilterDatabase" localSheetId="6" hidden="1">'All Projects'!$A$2:$K$245</definedName>
    <definedName name="_xlnm._FilterDatabase" localSheetId="0" hidden="1">'Committed (TB1)'!$A$2:$H$2</definedName>
    <definedName name="_xlnm._FilterDatabase" localSheetId="1" hidden="1">'TB1'!$A$2:$Q$2</definedName>
    <definedName name="_xlnm._FilterDatabase" localSheetId="2" hidden="1">'TB2'!$A$2:$Q$2</definedName>
    <definedName name="_xlnm._FilterDatabase" localSheetId="3" hidden="1">'TB3'!$A$2:$Q$2</definedName>
    <definedName name="_xlnm._FilterDatabase" localSheetId="4" hidden="1">'TB4'!$A$2:$Q$2</definedName>
    <definedName name="_xlnm._FilterDatabase" localSheetId="5" hidden="1">Vision!$A$2:$N$38</definedName>
    <definedName name="_xlnm.Print_Area" localSheetId="6">'All Projects'!#REF!</definedName>
    <definedName name="_xlnm.Print_Titles" localSheetId="6">'All Projects'!#REF!</definedName>
    <definedName name="step7_RUN_THIS_QUERY" localSheetId="7">#REF!</definedName>
    <definedName name="step7_RUN_THIS_QUERY">#REF!</definedName>
    <definedName name="U_GCR">[1]Criteria!$E$3:$F$13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0" l="1"/>
  <c r="D9" i="10"/>
  <c r="E9" i="10"/>
  <c r="F9" i="10"/>
  <c r="G9" i="10"/>
  <c r="H9" i="10"/>
  <c r="L47" i="6" l="1"/>
  <c r="K47" i="6"/>
  <c r="L39" i="6"/>
  <c r="L40" i="6"/>
  <c r="L41" i="6"/>
  <c r="L42" i="6"/>
  <c r="L43" i="6"/>
  <c r="L44" i="6"/>
  <c r="L45" i="6"/>
  <c r="L46" i="6"/>
  <c r="L38" i="6"/>
  <c r="G65" i="5" l="1"/>
  <c r="K26" i="4" l="1"/>
  <c r="L26" i="4"/>
  <c r="M26" i="4"/>
  <c r="N26" i="4"/>
  <c r="J26" i="4"/>
  <c r="K39" i="3"/>
  <c r="L39" i="3"/>
  <c r="M39" i="3"/>
  <c r="N39" i="3"/>
  <c r="J39" i="3"/>
  <c r="K50" i="2"/>
  <c r="L50" i="2"/>
  <c r="M50" i="2"/>
  <c r="N50" i="2"/>
  <c r="J50" i="2"/>
  <c r="K100" i="1"/>
  <c r="L100" i="1"/>
  <c r="M100" i="1"/>
  <c r="N100" i="1"/>
  <c r="J100" i="1"/>
</calcChain>
</file>

<file path=xl/sharedStrings.xml><?xml version="1.0" encoding="utf-8"?>
<sst xmlns="http://schemas.openxmlformats.org/spreadsheetml/2006/main" count="4365" uniqueCount="1009">
  <si>
    <t>Inflated Cost</t>
  </si>
  <si>
    <t>Flexible Funds</t>
  </si>
  <si>
    <t>Transit Funds</t>
  </si>
  <si>
    <t>Active Funds</t>
  </si>
  <si>
    <t>CMAQ Funds</t>
  </si>
  <si>
    <t>FHW-139</t>
  </si>
  <si>
    <t>FHW-138</t>
  </si>
  <si>
    <t>FHW-132</t>
  </si>
  <si>
    <t>FHW-137</t>
  </si>
  <si>
    <t>FHW-56</t>
  </si>
  <si>
    <t>FPR-11</t>
  </si>
  <si>
    <t>FHW-59</t>
  </si>
  <si>
    <t>FTR-1</t>
  </si>
  <si>
    <t>FHW-124</t>
  </si>
  <si>
    <t>FHW-122</t>
  </si>
  <si>
    <t>FTR-4</t>
  </si>
  <si>
    <t>FHW-120</t>
  </si>
  <si>
    <t>FHW-129</t>
  </si>
  <si>
    <t>FAT-19</t>
  </si>
  <si>
    <t>FAT-18</t>
  </si>
  <si>
    <t>FAT-13</t>
  </si>
  <si>
    <t>FAT-12</t>
  </si>
  <si>
    <t>FAT-10</t>
  </si>
  <si>
    <t>FAT-17</t>
  </si>
  <si>
    <t>FAT-16</t>
  </si>
  <si>
    <t>FAT-15</t>
  </si>
  <si>
    <t>FAT-14</t>
  </si>
  <si>
    <t>FHW-26</t>
  </si>
  <si>
    <t>FHW-29</t>
  </si>
  <si>
    <t>FHW-151</t>
  </si>
  <si>
    <t>FHW-150</t>
  </si>
  <si>
    <t>FHW-156</t>
  </si>
  <si>
    <t>FHW-155</t>
  </si>
  <si>
    <t>FHW-35</t>
  </si>
  <si>
    <t>FHW-36</t>
  </si>
  <si>
    <t>FTR-6</t>
  </si>
  <si>
    <t>FHW-30</t>
  </si>
  <si>
    <t>FHW-33</t>
  </si>
  <si>
    <t>FHW-39</t>
  </si>
  <si>
    <t>FHW-7</t>
  </si>
  <si>
    <t>FHW-141</t>
  </si>
  <si>
    <t>FHW-143</t>
  </si>
  <si>
    <t>FHW-146</t>
  </si>
  <si>
    <t>FHW-147</t>
  </si>
  <si>
    <t>FHW-81</t>
  </si>
  <si>
    <t>FHW-83</t>
  </si>
  <si>
    <t>FHW-87</t>
  </si>
  <si>
    <t>FHW-109</t>
  </si>
  <si>
    <t>FPR-6</t>
  </si>
  <si>
    <t>FPR-7</t>
  </si>
  <si>
    <t>FPR-4</t>
  </si>
  <si>
    <t>FPR-5</t>
  </si>
  <si>
    <t>FPR-2</t>
  </si>
  <si>
    <t>FPR-3</t>
  </si>
  <si>
    <t>FPR-1</t>
  </si>
  <si>
    <t>FPR-8</t>
  </si>
  <si>
    <t>FPR-9</t>
  </si>
  <si>
    <t>FHW-97</t>
  </si>
  <si>
    <t>FHW-92</t>
  </si>
  <si>
    <t>FHW-90</t>
  </si>
  <si>
    <t>FHW-99</t>
  </si>
  <si>
    <t>FHW-16</t>
  </si>
  <si>
    <t>FHW-15</t>
  </si>
  <si>
    <t>FHW-169</t>
  </si>
  <si>
    <t>FHW-163</t>
  </si>
  <si>
    <t>FHW-68</t>
  </si>
  <si>
    <t>FHW-69</t>
  </si>
  <si>
    <t>FAT-8</t>
  </si>
  <si>
    <t>FAT-24</t>
  </si>
  <si>
    <t>FAT-3</t>
  </si>
  <si>
    <t>FAT-1</t>
  </si>
  <si>
    <t>FAT-7</t>
  </si>
  <si>
    <t>FAT-6</t>
  </si>
  <si>
    <t>FAT-5</t>
  </si>
  <si>
    <t>FAT-4</t>
  </si>
  <si>
    <t>FAT-20</t>
  </si>
  <si>
    <t>FAT-21</t>
  </si>
  <si>
    <t>FTR-10</t>
  </si>
  <si>
    <t>FAT-27</t>
  </si>
  <si>
    <t>FHW-119</t>
  </si>
  <si>
    <t>FAT-25</t>
  </si>
  <si>
    <t>FHW-116</t>
  </si>
  <si>
    <t>FAT-28</t>
  </si>
  <si>
    <t>FAT-29</t>
  </si>
  <si>
    <t>FHW-110</t>
  </si>
  <si>
    <t>FPR-10</t>
  </si>
  <si>
    <t>FHW-78</t>
  </si>
  <si>
    <t>FPR-12</t>
  </si>
  <si>
    <t>FPR-13</t>
  </si>
  <si>
    <t>FPR-14</t>
  </si>
  <si>
    <t>FHW-70</t>
  </si>
  <si>
    <t>FHW-73</t>
  </si>
  <si>
    <t>FAT-30</t>
  </si>
  <si>
    <t>FAT-32</t>
  </si>
  <si>
    <t>FHW-108</t>
  </si>
  <si>
    <t>FAT-34</t>
  </si>
  <si>
    <t>FHW-107</t>
  </si>
  <si>
    <t>FHW-101</t>
  </si>
  <si>
    <t>FHW-102</t>
  </si>
  <si>
    <t>FHW-44</t>
  </si>
  <si>
    <t>FHW-45</t>
  </si>
  <si>
    <t>FHW-182</t>
  </si>
  <si>
    <t>Rank</t>
  </si>
  <si>
    <t>SN</t>
  </si>
  <si>
    <t>Route/Corridor/ Intersection/ Interchange</t>
  </si>
  <si>
    <t>Project Description</t>
  </si>
  <si>
    <t>Project Type</t>
  </si>
  <si>
    <t>Direction</t>
  </si>
  <si>
    <t>From</t>
  </si>
  <si>
    <t>To</t>
  </si>
  <si>
    <t>Jurisdiction</t>
  </si>
  <si>
    <t>FHW-1</t>
  </si>
  <si>
    <t>Archie Cannon Dr</t>
  </si>
  <si>
    <t>Construction of a bridge over CSX RR</t>
  </si>
  <si>
    <t>New Overpass</t>
  </si>
  <si>
    <t>Both</t>
  </si>
  <si>
    <t>N/A</t>
  </si>
  <si>
    <t>Ashland</t>
  </si>
  <si>
    <t>FHW-2</t>
  </si>
  <si>
    <t>Ashland Rd</t>
  </si>
  <si>
    <t>Widening  with  added capacity</t>
  </si>
  <si>
    <t>Road Widening</t>
  </si>
  <si>
    <t>Broad Street Rd</t>
  </si>
  <si>
    <t>I-64</t>
  </si>
  <si>
    <t>Goochland</t>
  </si>
  <si>
    <t>FHW-3</t>
  </si>
  <si>
    <t>I-64 Ramp NB</t>
  </si>
  <si>
    <t>I-64 Ramp SB</t>
  </si>
  <si>
    <t>FHW-4</t>
  </si>
  <si>
    <t>Widening  with  added capacity (3.7 mi)</t>
  </si>
  <si>
    <t xml:space="preserve">Henrico Co. Line </t>
  </si>
  <si>
    <t>US-33</t>
  </si>
  <si>
    <t>Hanover</t>
  </si>
  <si>
    <t>FHW-5</t>
  </si>
  <si>
    <t>Widening  with  added capacity (2.65 mi)</t>
  </si>
  <si>
    <t>Blanton Rd</t>
  </si>
  <si>
    <t>FHW-6</t>
  </si>
  <si>
    <t>Atlee Station Rd</t>
  </si>
  <si>
    <t>Widening  with  added capacity (1.5 mi)</t>
  </si>
  <si>
    <t>Kings Charter Dr</t>
  </si>
  <si>
    <t>Sliding Hill Rd</t>
  </si>
  <si>
    <t>Bethlehem Rd</t>
  </si>
  <si>
    <t>Widening  with  added capacity and bike/ped facilities</t>
  </si>
  <si>
    <t xml:space="preserve">Libbie Ave </t>
  </si>
  <si>
    <t>Dickens Rd</t>
  </si>
  <si>
    <t>Henrico</t>
  </si>
  <si>
    <t>FHW-8</t>
  </si>
  <si>
    <t>Carolina Ave</t>
  </si>
  <si>
    <t>Richmond Henrico Tpk</t>
  </si>
  <si>
    <t>Laburnum Ave</t>
  </si>
  <si>
    <t>FHW-9</t>
  </si>
  <si>
    <t>Carter Gallier Blvd</t>
  </si>
  <si>
    <t>Construction of a new two lane road from Carter Gallier Boulevard to Luck Stone Road  completing a road parallel to US  Route 60</t>
  </si>
  <si>
    <t>Road Extension</t>
  </si>
  <si>
    <t>NA</t>
  </si>
  <si>
    <t>Powhatan</t>
  </si>
  <si>
    <t>FHW-10</t>
  </si>
  <si>
    <t>Cauthorne Rd</t>
  </si>
  <si>
    <t>Widening  with  added capacity (4.0 mi)</t>
  </si>
  <si>
    <t>FHW-11</t>
  </si>
  <si>
    <t>Cedar Ln</t>
  </si>
  <si>
    <t>Widening  with  added capacity (2.1 mi)</t>
  </si>
  <si>
    <t>US-1</t>
  </si>
  <si>
    <t>Elmont Rd</t>
  </si>
  <si>
    <t>FHW-12</t>
  </si>
  <si>
    <t>Widening  with  added capacity (4.0mi)</t>
  </si>
  <si>
    <t>FHW-13</t>
  </si>
  <si>
    <t>Charles City Rd</t>
  </si>
  <si>
    <t>Williamsburg Rd</t>
  </si>
  <si>
    <t>Eastport Blvd</t>
  </si>
  <si>
    <t>FHW-14</t>
  </si>
  <si>
    <t>Monahan Rd</t>
  </si>
  <si>
    <t>Chester Rd</t>
  </si>
  <si>
    <t>Wood Dale Rd</t>
  </si>
  <si>
    <t>W Hundred Rd</t>
  </si>
  <si>
    <t xml:space="preserve">Chesterfield </t>
  </si>
  <si>
    <t>VA-288</t>
  </si>
  <si>
    <t>Kingsdale Rd</t>
  </si>
  <si>
    <t>FHW-17</t>
  </si>
  <si>
    <t>FHW-18</t>
  </si>
  <si>
    <t>Church Rd</t>
  </si>
  <si>
    <t>Three Chopt Rd</t>
  </si>
  <si>
    <t>John Rolfe Pkwy</t>
  </si>
  <si>
    <t>FHW-19</t>
  </si>
  <si>
    <t>Commerce Rd &amp; Walmsley Blvd</t>
  </si>
  <si>
    <t>Construction of a roundabout at Commerce Rd and Walmsley Boulevard Intersection</t>
  </si>
  <si>
    <t>Intersection Improvement</t>
  </si>
  <si>
    <t xml:space="preserve">Richmond </t>
  </si>
  <si>
    <t>FHW-20</t>
  </si>
  <si>
    <t>Courtney Rd</t>
  </si>
  <si>
    <t>Staples Mill Rd</t>
  </si>
  <si>
    <t>Mountain Rd</t>
  </si>
  <si>
    <t>FHW-21</t>
  </si>
  <si>
    <t>Creighton Rd</t>
  </si>
  <si>
    <t>Widening  with  added capacity (1.1mi)</t>
  </si>
  <si>
    <t>I-295</t>
  </si>
  <si>
    <t>Cold Harbor Rd</t>
  </si>
  <si>
    <t>FHW-22</t>
  </si>
  <si>
    <t>Cedar Fork Rd</t>
  </si>
  <si>
    <t>Hanover County Line</t>
  </si>
  <si>
    <t>FHW-23</t>
  </si>
  <si>
    <t>Sandy Ln</t>
  </si>
  <si>
    <t>City Limits</t>
  </si>
  <si>
    <t>FHW-24</t>
  </si>
  <si>
    <t>Darbytown Rd</t>
  </si>
  <si>
    <t>Widening  with  added capacity and pedestrian accommodations</t>
  </si>
  <si>
    <t>S Laburnum Ave</t>
  </si>
  <si>
    <t>Doran Rd</t>
  </si>
  <si>
    <t>FHW-25</t>
  </si>
  <si>
    <t>Richmond City Line</t>
  </si>
  <si>
    <t xml:space="preserve">Laburnum Ave </t>
  </si>
  <si>
    <t>Oconto Rd</t>
  </si>
  <si>
    <t>FHW-27</t>
  </si>
  <si>
    <t>Fairground Rd</t>
  </si>
  <si>
    <t xml:space="preserve">Construction of a new 2-lane road </t>
  </si>
  <si>
    <t>Sandy Hook Rd</t>
  </si>
  <si>
    <t>River Road West</t>
  </si>
  <si>
    <t>FHW-28</t>
  </si>
  <si>
    <t>Greenwood Rd</t>
  </si>
  <si>
    <t>Widening with  added capacity and bike and pedestrian accommodations</t>
  </si>
  <si>
    <t>Woodman Road</t>
  </si>
  <si>
    <t>County Line</t>
  </si>
  <si>
    <t>Hockett Rd</t>
  </si>
  <si>
    <t>Realignment/Construction of a new road</t>
  </si>
  <si>
    <t>Road Realignment</t>
  </si>
  <si>
    <t>Horsepen Rd</t>
  </si>
  <si>
    <t>Dexter Rd</t>
  </si>
  <si>
    <t>FHW-31</t>
  </si>
  <si>
    <t>Huguenot Rd &amp; Robious Rd</t>
  </si>
  <si>
    <t>Construction of Innovative intersection: Quadrants NW and SE</t>
  </si>
  <si>
    <t>FHW-32</t>
  </si>
  <si>
    <t xml:space="preserve">I- 64 &amp; N. Gayton Rd </t>
  </si>
  <si>
    <t>Construction of a new Interchange at I-64 in Short Pump</t>
  </si>
  <si>
    <t>New Interchange</t>
  </si>
  <si>
    <t>Construction of a SB auxiliary lane between the existing lane drop on I-295 SB and Chamberlayne Rd (Exit 41) off ramp (0.4mi)</t>
  </si>
  <si>
    <t xml:space="preserve">Auxiliary Lane </t>
  </si>
  <si>
    <t>SB</t>
  </si>
  <si>
    <t xml:space="preserve"> I-95 Southbound Branch</t>
  </si>
  <si>
    <t>Chamberlayne Rd (Exit- 41) off ramp</t>
  </si>
  <si>
    <t>Hanover/Henrico</t>
  </si>
  <si>
    <t>FHW-34</t>
  </si>
  <si>
    <t>Construction of a single northbound auxiliary lane between the onramp from Nuckols Road SB (Exit 51) on-ramp and I-295 NB and I-64 Branch</t>
  </si>
  <si>
    <t>NB</t>
  </si>
  <si>
    <t>Nuckols Rd (Exit 51)</t>
  </si>
  <si>
    <t>Western Terminus</t>
  </si>
  <si>
    <t>Widening of the cross-section between I-295 SB deceleration and Exit 43  (Brook Rd)  to a two-lane section (0.5mi)</t>
  </si>
  <si>
    <t>Interchange Modification</t>
  </si>
  <si>
    <t>I-295 SB deceleration lane</t>
  </si>
  <si>
    <t xml:space="preserve">Exit 43 C </t>
  </si>
  <si>
    <t>Widening to a  two-lane section from I-95 SB on ramp onto I-295(Exit 43) NB to end of C-D lane (0.5 mi)</t>
  </si>
  <si>
    <t xml:space="preserve"> I-95 SB on ramp </t>
  </si>
  <si>
    <t>Exit 43 C</t>
  </si>
  <si>
    <t>FHW-37</t>
  </si>
  <si>
    <t>I-295 &amp;  Portugee Rd</t>
  </si>
  <si>
    <t>Construction of a new Interchange</t>
  </si>
  <si>
    <t>FHW-38</t>
  </si>
  <si>
    <t>I-295 &amp;  Varina Rd</t>
  </si>
  <si>
    <t>I-295 &amp; Creighton Rd</t>
  </si>
  <si>
    <t>Widening of the NB VA- 288 Off-Ramp to Two Lanes.</t>
  </si>
  <si>
    <t xml:space="preserve">I-295 NB </t>
  </si>
  <si>
    <t>Creighton Rd NB</t>
  </si>
  <si>
    <t>FHW-40</t>
  </si>
  <si>
    <t xml:space="preserve">Construction of an EB &amp; WB auxiliary lane between Exit 178 (US-250) and Exit 180 (Gaskins Rd). Reconstruction of Cox Rd Bridge. Widening of EB US-250 (W Broad Street/Short Pump) to EB I-64 ramp to two lane. </t>
  </si>
  <si>
    <t>Exit 178</t>
  </si>
  <si>
    <t>Exit 180</t>
  </si>
  <si>
    <t>FHW-41</t>
  </si>
  <si>
    <t>Construction of  an auxiliary lane between Exit 180 (Gaskins Rd) and Exit 181 (Parham Rd)</t>
  </si>
  <si>
    <t>EB</t>
  </si>
  <si>
    <t>Exit 181</t>
  </si>
  <si>
    <t>FHW-42</t>
  </si>
  <si>
    <t>Construction of an auxiliary lane between Exit 181 (Parham Rd) and Exit 183 (US-250)</t>
  </si>
  <si>
    <t>Exit 183</t>
  </si>
  <si>
    <t>FHW-43</t>
  </si>
  <si>
    <t>Construction of an auxiliary lane between Exit 183 (US-250) and Exit 185 (US-33)</t>
  </si>
  <si>
    <t>Exit 185</t>
  </si>
  <si>
    <t>WB</t>
  </si>
  <si>
    <t xml:space="preserve">Construction of an auxiliary lane between Exit 185 (US-33) and Exit 186 (I-195) </t>
  </si>
  <si>
    <t>Exit 186</t>
  </si>
  <si>
    <t>Henrico/Richmond</t>
  </si>
  <si>
    <t>FHW-46</t>
  </si>
  <si>
    <t>Widening  with  added capacity (5.9 mi)</t>
  </si>
  <si>
    <t>Exit 205 (Bottoms Bridge)</t>
  </si>
  <si>
    <t>Exit 211 (VA-106)</t>
  </si>
  <si>
    <t>New Kent</t>
  </si>
  <si>
    <t>FHW-47</t>
  </si>
  <si>
    <t>FHW-48</t>
  </si>
  <si>
    <t>Construction of an auxiliary lane between Welcome Center to Exit 214 (VA-155)</t>
  </si>
  <si>
    <t>Welcome Center</t>
  </si>
  <si>
    <t>Exit 214 (VA-155)</t>
  </si>
  <si>
    <t>FHW-49</t>
  </si>
  <si>
    <t>FHW-50</t>
  </si>
  <si>
    <t>Widening  with  added capacity (2.9 mi)</t>
  </si>
  <si>
    <t>FHW-51</t>
  </si>
  <si>
    <t>FHW-52</t>
  </si>
  <si>
    <t>I-64 &amp; Ashland Rd (VA-623)</t>
  </si>
  <si>
    <t>Reconstruction of  the existing Diamond Interchange to a single-lane Diverging Diamond Interchange (DDI)</t>
  </si>
  <si>
    <t>FHW-53</t>
  </si>
  <si>
    <t>I-64 &amp; Gaskins Rd</t>
  </si>
  <si>
    <t>Improvement of Interchange Configuration. Convert Interchange to Partial-Cloverleaf. Removal of eastbound I-64 off-ramp to northbound Gaskins Road loop ramp and the westbound I-64 off-ramp to southbound Gaskins Road loop ramp. Allow left turn movements from the remaining eastbound and westbound I-64 off-ramps by installing left turn lanes and signalized ramp terminals.</t>
  </si>
  <si>
    <t>FHW-54</t>
  </si>
  <si>
    <t>I-64 &amp; Parham Rd</t>
  </si>
  <si>
    <t>Improvement of Interchange Configuration. Widening EB ramp terminal to include dual right turn lanes</t>
  </si>
  <si>
    <t>FHW-55</t>
  </si>
  <si>
    <t>I-64 &amp; US-250</t>
  </si>
  <si>
    <t>Improvement of Interchange Configuration. Convert existing Interchange to Partial-Cloverleaf Eastbound US 250 to Eastbound I-64 -Restriping the middle eastbound US 250 through lane toa shared through/right to allow two lanes to exit for eastbound I-64. Widening the eastbound US 250 ramp to eastbound I-64 to two lanes. Extending the two-lane on-ramp to merge onto I-64 and provide an additional travel lane between the US 250 and Gaskins Road interchanges. Remove EB US 250 to WB I-64 Loop Ramp. Install Dual Left Turn Lane and a Traffic Signal.</t>
  </si>
  <si>
    <t>I-64 &amp; US-33</t>
  </si>
  <si>
    <t>Addition of a southbound through lane on Staples Mill Road between I-64 west on-ramp and I-64 east on-ramp. New two-phase signal at a widened, 2 lanes to 3 lanes, I-64 off ramp to limit SB weaving. Intersection improvements include added capacity at the US-33 and Bethlehem Rd intersection via additional turn bays and an RCUT/directional median at Millstone Rd</t>
  </si>
  <si>
    <t>FHW-57</t>
  </si>
  <si>
    <t>I-95</t>
  </si>
  <si>
    <t>Construction of an auxiliary lane between Exit 61 (VA-10) and Exit 62 (VA-288)</t>
  </si>
  <si>
    <t>Exit 61 (VA-10)</t>
  </si>
  <si>
    <t>Exit 62 (VA-288)</t>
  </si>
  <si>
    <t>FHW-58</t>
  </si>
  <si>
    <t>Construction of an SB auxiliary lane between Exit 67 (VA-150) and Exit 69 (Bells Rd)</t>
  </si>
  <si>
    <t>Exit 67 (VA-150)</t>
  </si>
  <si>
    <t>Exit 69 (Bells Rd)</t>
  </si>
  <si>
    <t>Chesterfield/Richmond</t>
  </si>
  <si>
    <t xml:space="preserve">I-95 </t>
  </si>
  <si>
    <t xml:space="preserve">Widening with  added capacity </t>
  </si>
  <si>
    <t>Exit 62 (VA-288 )</t>
  </si>
  <si>
    <t>Exit 64 (Willis Rd)</t>
  </si>
  <si>
    <t>FHW-60</t>
  </si>
  <si>
    <t>I-95 &amp; Bellemeade Rd</t>
  </si>
  <si>
    <t xml:space="preserve">Construction of a  new I-95 Interchange </t>
  </si>
  <si>
    <t>Richmond</t>
  </si>
  <si>
    <t>FHW-61</t>
  </si>
  <si>
    <t>I-95 &amp; Belvidere St</t>
  </si>
  <si>
    <t>Improvement of  interchange configuration at Belvidere St/Chamberlayne Ave (Exit 76). Construct C-D Road from Exit 76 to Exit 75.Construct SPUI (single Point Urban Interchange) at Belvidere Street and remove the northbound off-ramp to Chamberlayne Avenue.</t>
  </si>
  <si>
    <t>FHW-65</t>
  </si>
  <si>
    <t xml:space="preserve">I-95 &amp; I-64 </t>
  </si>
  <si>
    <t>Improvement of  interchange configuration with I-64 to improve the SB I-95 to WB I-64 ramp (Exit 79). Merge 3 lanes to 2 after on-ramp from Laburnum. 2-lane on-ramp from SB I-95.Convert WB I-64 on-ramp from SB I-95 to two lanes. Remove one lane from WB I-64 prior to on-ramp.</t>
  </si>
  <si>
    <t>FHW-66</t>
  </si>
  <si>
    <t>I-95 &amp; Parham Rd</t>
  </si>
  <si>
    <t>Construction of a new Partial Cloverleaf Interchange (Exit 83). Improve interchange configuration at Parham Road to remove weaving movements.</t>
  </si>
  <si>
    <t>FHW-67</t>
  </si>
  <si>
    <t>I-95 &amp; VA-10</t>
  </si>
  <si>
    <t>Construction of a new Partial Cloverleaf Interchange (Exit 61) Reconfigure interchange ramps to accommodate the partial cloverleaf configuration_x000D_
 Eliminate southbound I-95 to eastbound Route 10 off-ramp_x000D_
 Eliminate northbound I-95 to westbound Route 10 off-ramp_x000D_
 Realign westbound Route 10 to northbound I-95 on-ramp</t>
  </si>
  <si>
    <t>I-95 &amp; VA-161</t>
  </si>
  <si>
    <t xml:space="preserve">Conversion of  SB I-95 off-ramp at  VA-161 (Exit 78) to two lanes. Removal of one lane from SB I-95 prior to on-ramp from EB I-64. Merge 3 lanes to 2 before on-ramp from I-64. Convert off-ramp to Boulevard ( VA-161) to 2 lanes (1 choose lane). </t>
  </si>
  <si>
    <t>I-95 &amp; VA-54</t>
  </si>
  <si>
    <t>Conversion of the  interchange to a Diverging Diamond (DDI) (Exit 92)</t>
  </si>
  <si>
    <t>Connection SB I-95 off-ramp to Hill Carter Pkwy</t>
  </si>
  <si>
    <t>FHW-71</t>
  </si>
  <si>
    <t>I-95 &amp; VA-895</t>
  </si>
  <si>
    <t>Construction of the  missing SB to EB movement at I-95 &amp; VA-895</t>
  </si>
  <si>
    <t>FHW-72</t>
  </si>
  <si>
    <t>I-95 &amp; Willis Rd</t>
  </si>
  <si>
    <t>Construction of a new Double Roundabout Interchange (Exit 64)</t>
  </si>
  <si>
    <t>Judes Ferry Rd</t>
  </si>
  <si>
    <t>Widening  with  added capacity (0.5 mi)</t>
  </si>
  <si>
    <t>US-60</t>
  </si>
  <si>
    <t>Old Church Road</t>
  </si>
  <si>
    <t>FHW-74</t>
  </si>
  <si>
    <t>Construction of a new 2-lane road (1.2mi)</t>
  </si>
  <si>
    <t xml:space="preserve">Judes Ferry Road 0.4 miles N of Hancock Road </t>
  </si>
  <si>
    <t>0.25 mi S of Federal Hill Farms Rd</t>
  </si>
  <si>
    <t>FHW-75</t>
  </si>
  <si>
    <t>Construction of a new 4-lane road (1.8 mi)</t>
  </si>
  <si>
    <t>Dorset Rd</t>
  </si>
  <si>
    <t>FHW-76</t>
  </si>
  <si>
    <t>Lauderdale Dr</t>
  </si>
  <si>
    <t>Westbriar Dr</t>
  </si>
  <si>
    <t>Eadenbury Dr</t>
  </si>
  <si>
    <t>FHW-77</t>
  </si>
  <si>
    <t>Lewistown Rd &amp; Ashcake Rd</t>
  </si>
  <si>
    <t>Reconfiguration from a  stop controlled “T” intersection  to a roundabout</t>
  </si>
  <si>
    <t>Manakin Town Ferry Rd</t>
  </si>
  <si>
    <t>Construction of a new 2-lane road (0.6 mi)</t>
  </si>
  <si>
    <t>Page Road</t>
  </si>
  <si>
    <t>US-60 Aligned with Oakbridge Drive</t>
  </si>
  <si>
    <t>FHW-79</t>
  </si>
  <si>
    <t>Masonic Ln/Brittles Ln</t>
  </si>
  <si>
    <t>Nine Mile Rd</t>
  </si>
  <si>
    <t>FHW-80</t>
  </si>
  <si>
    <t>Maury St</t>
  </si>
  <si>
    <t xml:space="preserve"> I-95 roundabout</t>
  </si>
  <si>
    <t>Commerce Rd</t>
  </si>
  <si>
    <t>Meadowbridge Rd</t>
  </si>
  <si>
    <t>Widening  with  added capacity (1.35 mi)</t>
  </si>
  <si>
    <t>Atlee Rd</t>
  </si>
  <si>
    <t>FHW-82</t>
  </si>
  <si>
    <t>Midview Rd</t>
  </si>
  <si>
    <t>New Market Rd</t>
  </si>
  <si>
    <t>Mill Rd</t>
  </si>
  <si>
    <t>Mill Place Dr</t>
  </si>
  <si>
    <t>FHW-84</t>
  </si>
  <si>
    <t>N Gayton Rd</t>
  </si>
  <si>
    <t>Widening  with added capacity (to include center turnlane, one  through lanes each direction) and bike/ped facilities</t>
  </si>
  <si>
    <t xml:space="preserve">US-250 </t>
  </si>
  <si>
    <t>FHW-85</t>
  </si>
  <si>
    <t>New Ashcake Rd</t>
  </si>
  <si>
    <t>Construction of a new 2-lane road (1.75 mi)</t>
  </si>
  <si>
    <t>Air Park Rd</t>
  </si>
  <si>
    <t>FHW-86</t>
  </si>
  <si>
    <t>New Market Rd (VA-5)</t>
  </si>
  <si>
    <t>Osborne Turnpike</t>
  </si>
  <si>
    <t>New Road</t>
  </si>
  <si>
    <t>Future Wilkes Ridge Parkway Extension</t>
  </si>
  <si>
    <t>FHW-88</t>
  </si>
  <si>
    <t>Nuckols Rd</t>
  </si>
  <si>
    <t>Shady Grove Rd</t>
  </si>
  <si>
    <t>Springfield Rd</t>
  </si>
  <si>
    <t>FHW-89</t>
  </si>
  <si>
    <t>Oilville Rd</t>
  </si>
  <si>
    <t>Broad Street Road</t>
  </si>
  <si>
    <t>Old Hundred Road</t>
  </si>
  <si>
    <t>Mt Hermon Rd</t>
  </si>
  <si>
    <t>FHW-91</t>
  </si>
  <si>
    <t>Osborne Turnpike (VA-5)</t>
  </si>
  <si>
    <t>Richmond City Limits</t>
  </si>
  <si>
    <t>Otterdale Rd</t>
  </si>
  <si>
    <t>US-360</t>
  </si>
  <si>
    <t>Woolridge Rd</t>
  </si>
  <si>
    <t>FHW-93</t>
  </si>
  <si>
    <t>Parham Rd &amp; Patterson Ave</t>
  </si>
  <si>
    <t>Construction of additional turn lanes and pedestrian accommodations</t>
  </si>
  <si>
    <t>FHW-94</t>
  </si>
  <si>
    <t>Pemberton Rd</t>
  </si>
  <si>
    <t>Quioccasin Rd</t>
  </si>
  <si>
    <t>US-250</t>
  </si>
  <si>
    <t>FHW-95</t>
  </si>
  <si>
    <t>Pole Green Rd</t>
  </si>
  <si>
    <t>Widening  with  added capacity (1.85 mi)</t>
  </si>
  <si>
    <t>Rural Point Rd</t>
  </si>
  <si>
    <t>Walnut Grove Rd</t>
  </si>
  <si>
    <t>FHW-96</t>
  </si>
  <si>
    <t>Widening  with  added capacity (2.15 mi)</t>
  </si>
  <si>
    <t>Pouncey Tract Rd</t>
  </si>
  <si>
    <t>Widening  with  added capacity (0.25 mi)</t>
  </si>
  <si>
    <t>Henrico Co. Line</t>
  </si>
  <si>
    <t>FHW-98</t>
  </si>
  <si>
    <t>N. Gayton Rd</t>
  </si>
  <si>
    <t>Widening  with added capacity and pedestrian accommodations</t>
  </si>
  <si>
    <t>Grey Oaks Park Dr</t>
  </si>
  <si>
    <t>FHW-100</t>
  </si>
  <si>
    <t>Widening  with added capacity (to include center turnlane, two through lanes each direction) and bike/ped facilities</t>
  </si>
  <si>
    <t>Pump Rd</t>
  </si>
  <si>
    <t>Walbrook Rd</t>
  </si>
  <si>
    <t>Waltham Dr</t>
  </si>
  <si>
    <t>Red Lane Rd</t>
  </si>
  <si>
    <t>Construction of a new two-lane road  to connect Red Lane Road  with Lees Landing Road</t>
  </si>
  <si>
    <t xml:space="preserve"> Intersection of Three Bridge Road &amp;  Lees Landing Road</t>
  </si>
  <si>
    <t>Red Lane Road  0.6 miles south of its intersection with Three Bridge Road</t>
  </si>
  <si>
    <t>FHW-103</t>
  </si>
  <si>
    <t>Railroad Crossing</t>
  </si>
  <si>
    <t>FHW-104</t>
  </si>
  <si>
    <t xml:space="preserve">River Road </t>
  </si>
  <si>
    <t>Sleepy Hollow Rd</t>
  </si>
  <si>
    <t>E/O VA-150</t>
  </si>
  <si>
    <t>FHW-105</t>
  </si>
  <si>
    <t>Widening  with  added capacity (2.6 mi)</t>
  </si>
  <si>
    <t>US-301</t>
  </si>
  <si>
    <t>Studley Rd</t>
  </si>
  <si>
    <t>FHW-106</t>
  </si>
  <si>
    <t>S Airport Dr</t>
  </si>
  <si>
    <t>Audubon Dr</t>
  </si>
  <si>
    <t>Hanover County line</t>
  </si>
  <si>
    <t>Sliding Hill Rd &amp; Ashcake Rd</t>
  </si>
  <si>
    <t>Reconfiguration of a  2-way stop controlled intersection  to a roundabout</t>
  </si>
  <si>
    <t>Francistown Rd</t>
  </si>
  <si>
    <t>FHW-111</t>
  </si>
  <si>
    <t>Construction of a new two-lane  road with  bike/ped facilities</t>
  </si>
  <si>
    <t>Road Relocation</t>
  </si>
  <si>
    <t xml:space="preserve">Olde Millbrooke Way </t>
  </si>
  <si>
    <t>FHW-112</t>
  </si>
  <si>
    <t>Construction of a  new 1,500 ft., two-lane divided road segment to_x000D_
reconnect existing segments of Three Chopt Rd under_x000D_
VA- 288 (underpass)</t>
  </si>
  <si>
    <t>New Underpass</t>
  </si>
  <si>
    <t>0.1 mile west of VA-288</t>
  </si>
  <si>
    <t>0.1 mile east of VA- 288</t>
  </si>
  <si>
    <t>FHW-113</t>
  </si>
  <si>
    <t>Gaskins Rd</t>
  </si>
  <si>
    <t>N Parham Rd</t>
  </si>
  <si>
    <t>FHW-114</t>
  </si>
  <si>
    <t>Skipwith Rd</t>
  </si>
  <si>
    <t>FHW-115</t>
  </si>
  <si>
    <t>Tuckahoe Creek Pkwy</t>
  </si>
  <si>
    <t xml:space="preserve">Tuckahoe Creek Parkway </t>
  </si>
  <si>
    <t>Ridgefield Pkwy (Henrico County)</t>
  </si>
  <si>
    <t>US- 301 &amp; VA-54</t>
  </si>
  <si>
    <t>Converting "Y" intersection to a roundabout</t>
  </si>
  <si>
    <t>FHW-117</t>
  </si>
  <si>
    <t>Ashcake Rd</t>
  </si>
  <si>
    <t>Sourthern Town  Limits</t>
  </si>
  <si>
    <t>FHW-118</t>
  </si>
  <si>
    <t>US-54</t>
  </si>
  <si>
    <t>US-1 &amp; E Parham Rd</t>
  </si>
  <si>
    <t>Operational improvements and pedestrian accommodations</t>
  </si>
  <si>
    <t>US-1 &amp; VA-30</t>
  </si>
  <si>
    <t>Reconfiguration from a stop controlled “T” intersection   to a “Continuous Green-T” thereby adding a signal and dedicated left and right turn lanes on US-1</t>
  </si>
  <si>
    <t>FHW-121</t>
  </si>
  <si>
    <t>US-1 &amp; West Hundred Rd</t>
  </si>
  <si>
    <t>Construction of Innovative Intersection: Median u-turns all approaches</t>
  </si>
  <si>
    <t>US-250 &amp; Glenside Drive</t>
  </si>
  <si>
    <t>FHW-123</t>
  </si>
  <si>
    <t>US-250 &amp; Parham Rd</t>
  </si>
  <si>
    <t>US-250 &amp; Pouncey Tract Rd</t>
  </si>
  <si>
    <t>Increase capacity at US-250 &amp;  Pouncey Tract Rd intersection with an additional lane</t>
  </si>
  <si>
    <t>FHW-125</t>
  </si>
  <si>
    <t>Widening  with  added capacity (1.3 mi)</t>
  </si>
  <si>
    <t>Overhill Lake Ln</t>
  </si>
  <si>
    <t>Winns Church Rd</t>
  </si>
  <si>
    <t>FHW-126</t>
  </si>
  <si>
    <t>Widening  with  added capacity (2.4 mi)</t>
  </si>
  <si>
    <t>FHW-127</t>
  </si>
  <si>
    <t>E. of Cosby Rd</t>
  </si>
  <si>
    <t>Magnolia Green Pkwy</t>
  </si>
  <si>
    <t>FHW-128</t>
  </si>
  <si>
    <t>Widening  with  added capacity (2.35 mi)</t>
  </si>
  <si>
    <t>Sujen Ct</t>
  </si>
  <si>
    <t>US-360 &amp; Broad Rock Blvd</t>
  </si>
  <si>
    <t>Construction of an alternative intersection with displaced left turns</t>
  </si>
  <si>
    <t>FHW-130</t>
  </si>
  <si>
    <t>US-360 &amp; Commonwealth Center Pkwy</t>
  </si>
  <si>
    <t>Construction of a  Grade Separated Diverging Diamond Interchange</t>
  </si>
  <si>
    <t>FHW-131</t>
  </si>
  <si>
    <t>US-360 &amp; Various</t>
  </si>
  <si>
    <t>Construction of US-360 Superstreet at Winterpock Road, Spring Run Road, Chital Drive, Deer Run Road, and Harbor Pointe Parkway</t>
  </si>
  <si>
    <t>US-360, Midlothian Turnpike &amp; Clopton St</t>
  </si>
  <si>
    <t xml:space="preserve">Construction of a  new roundabout in the five legged intersection </t>
  </si>
  <si>
    <t>FHW-133</t>
  </si>
  <si>
    <t>Page Rd</t>
  </si>
  <si>
    <t xml:space="preserve">Watkins Center Pkwy  </t>
  </si>
  <si>
    <t>FHW-134</t>
  </si>
  <si>
    <t xml:space="preserve">Elko Rd </t>
  </si>
  <si>
    <t>New Kent Co Line</t>
  </si>
  <si>
    <t>FHW-135</t>
  </si>
  <si>
    <t>Widen bridge over Belt Blvd and extend deceleration and acceleration lanes over CSX</t>
  </si>
  <si>
    <t>Division Street</t>
  </si>
  <si>
    <t>CSX RR</t>
  </si>
  <si>
    <t>FHW-136</t>
  </si>
  <si>
    <t>US-60 &amp; Belt Blvd</t>
  </si>
  <si>
    <t>Removal of  the existing traffic signals in the vicinity of the interchange at the ramps. Construction of  two new roundabouts, one in north and other in south of the bridge.</t>
  </si>
  <si>
    <t>US-60 &amp; Dorset Rd</t>
  </si>
  <si>
    <t>Reconfiguration of  the intersection of US- 60 and Dorset Road( VA-622) to a RCUT with two northbound right-turn lanes.</t>
  </si>
  <si>
    <t>US-60 &amp; Judes Ferry Rd</t>
  </si>
  <si>
    <t>Reconfiguration of  the intersections of US Route 60 and Judes Ferry Road into an RCUT</t>
  </si>
  <si>
    <t xml:space="preserve">US-60 &amp; Stavemill Rd </t>
  </si>
  <si>
    <t>Installation of a second left-turn lane along westbound US-60</t>
  </si>
  <si>
    <t>FHW-140</t>
  </si>
  <si>
    <t>US-60 &amp; US-522</t>
  </si>
  <si>
    <t xml:space="preserve">Construction of a roundabout at US- 522 and  a quadrant roadway from the roundabout to US-60 at the northeast corner of the intersection. Construction of a CGT at the intersection of the quadrant road and US- 60. </t>
  </si>
  <si>
    <t>US-60 &amp; VA-13</t>
  </si>
  <si>
    <t>Construct of a RCUT at the intersection of US-60 and VA-13 (including additional turn lanes</t>
  </si>
  <si>
    <t>FHW-142</t>
  </si>
  <si>
    <t>VA-10</t>
  </si>
  <si>
    <t>Jessup Rd</t>
  </si>
  <si>
    <t>VA-10 &amp; Walmsley Blvd</t>
  </si>
  <si>
    <t>Construction of a new roundabout</t>
  </si>
  <si>
    <t>FHW-144</t>
  </si>
  <si>
    <t xml:space="preserve">VA-106 </t>
  </si>
  <si>
    <t>Widening of the Bridge Overpass at I-64</t>
  </si>
  <si>
    <t xml:space="preserve">I-64 EB On Ramp </t>
  </si>
  <si>
    <t xml:space="preserve">I-64 WB Off Ramp </t>
  </si>
  <si>
    <t>FHW-145</t>
  </si>
  <si>
    <t>VA-150 &amp; Belmont Rd</t>
  </si>
  <si>
    <t>Extension of acceleration and deceleration lanes for ramps</t>
  </si>
  <si>
    <t>VA-150 &amp; Dalebrook Dr</t>
  </si>
  <si>
    <t>Elimination of On and Off-Ramps</t>
  </si>
  <si>
    <t>FHW-148</t>
  </si>
  <si>
    <t>VA-150 &amp; Hopkins Rd</t>
  </si>
  <si>
    <t>Construction of a diverging diamond interchange</t>
  </si>
  <si>
    <t>FHW-149</t>
  </si>
  <si>
    <t>VA-150 &amp; N. Huguenot Rd</t>
  </si>
  <si>
    <t>Construction of a Full Cloverleaf  Interchange without traffic signals</t>
  </si>
  <si>
    <t>VA-150 &amp; Strathmore Rd</t>
  </si>
  <si>
    <t>FHW-152</t>
  </si>
  <si>
    <t>VA-150 &amp; US-1</t>
  </si>
  <si>
    <t>Reconfiguration of the  interchange to partial cloverleaf</t>
  </si>
  <si>
    <t>FHW-153</t>
  </si>
  <si>
    <t>VA-150 &amp; US-360</t>
  </si>
  <si>
    <t>Removal of SE, NE loops and signalization of NB ramp terminal</t>
  </si>
  <si>
    <t>FHW-154</t>
  </si>
  <si>
    <t>VA-150 &amp; US-60</t>
  </si>
  <si>
    <t>Construction of a Partial Cloverleaf Interchange with contraflow left turns</t>
  </si>
  <si>
    <t>VA-161 &amp; Broad Rock Blvd</t>
  </si>
  <si>
    <t>VA-161, Brookland Pkwy &amp; Westwood Ave</t>
  </si>
  <si>
    <t>FHW-157</t>
  </si>
  <si>
    <t>VA-76 (Powhite Pkwy)</t>
  </si>
  <si>
    <t>FHW-158</t>
  </si>
  <si>
    <t>Courthouse Rd</t>
  </si>
  <si>
    <t>FHW-159</t>
  </si>
  <si>
    <t>Construction of a new SB Auxiliary Lane (1.4 mi)</t>
  </si>
  <si>
    <t>US -250</t>
  </si>
  <si>
    <t>FHW-160</t>
  </si>
  <si>
    <t>Construction of a Hard Shoulder Running Auxiliary Lane</t>
  </si>
  <si>
    <t>VA-711 (Huguenot Tr)</t>
  </si>
  <si>
    <t>VA-6</t>
  </si>
  <si>
    <t>Goochland/Powhatan</t>
  </si>
  <si>
    <t>FHW-161</t>
  </si>
  <si>
    <t>West Creek Pkwy</t>
  </si>
  <si>
    <t>FHW-162</t>
  </si>
  <si>
    <t>VA-288 &amp; Courthouse Rd.</t>
  </si>
  <si>
    <t>Improvement of  WB 288 to NB Courthouse off ramp, extension of  decel lane and addition of dual right turns</t>
  </si>
  <si>
    <t>VA-288 &amp; US-250</t>
  </si>
  <si>
    <t>Construction of a dual NB right-turn lanes at the SB VA- 288 ramp intersection and widening the northbound VA- 288 off-ramp to two lanes</t>
  </si>
  <si>
    <t>FHW-164</t>
  </si>
  <si>
    <t>Construction of a  New Directional On-Ramp (1-lane)</t>
  </si>
  <si>
    <t>WB US-250</t>
  </si>
  <si>
    <t>NB VA-288</t>
  </si>
  <si>
    <t>FHW-165</t>
  </si>
  <si>
    <t>SB VA-288</t>
  </si>
  <si>
    <t>FHW-166</t>
  </si>
  <si>
    <t>VA-288 &amp; US-360</t>
  </si>
  <si>
    <t xml:space="preserve"> 1) Construction of Route 288 NB Flyover Ramp (1 lane) widening to 2 lanes at partial Diverging Diamond Interchange (DDI), 2) Reconstruction of  SB on-ramp, 3) Realignment and widening of SB off-ramp to 2 lanes before DDI, 4) Roundabouts: Bailey Bridge Connector at Commonwealth Centre Connector (2 lane), Commonwealth Centre Connector at Commonwealth Centre Parkway (1 lane) , 5) Cul-de-sac Commonwealth Centre Parkway</t>
  </si>
  <si>
    <t>FHW-167</t>
  </si>
  <si>
    <t>Construction of a EB US-360 to NB  VA-288 Directional on-ramp (2 lanes)</t>
  </si>
  <si>
    <t>FHW-168</t>
  </si>
  <si>
    <t>Construction of  SB VA-288 CD Road (2 lanes)</t>
  </si>
  <si>
    <t xml:space="preserve">VA-54 </t>
  </si>
  <si>
    <t>Frances Rd</t>
  </si>
  <si>
    <t>East Corporate Limits</t>
  </si>
  <si>
    <t>FHW-170</t>
  </si>
  <si>
    <t>Maidens Rd</t>
  </si>
  <si>
    <t>Hermitage Rd</t>
  </si>
  <si>
    <t>FHW-171</t>
  </si>
  <si>
    <t>VA-76 &amp; Charter Colony Pkwy</t>
  </si>
  <si>
    <t>Construction of a Grade- Separated Diverging Diamond Interchange</t>
  </si>
  <si>
    <t>FHW-174</t>
  </si>
  <si>
    <t>Construction of a new At-Grade 4-lane road</t>
  </si>
  <si>
    <t>Charter Colony Pkwy</t>
  </si>
  <si>
    <t>Little Tomahawk Creek</t>
  </si>
  <si>
    <t>FHW-175</t>
  </si>
  <si>
    <t>Otterdale Road</t>
  </si>
  <si>
    <t>FHW-176</t>
  </si>
  <si>
    <t>Genito Road</t>
  </si>
  <si>
    <t>FHW-177</t>
  </si>
  <si>
    <t>Duval Road</t>
  </si>
  <si>
    <t>FHW-178</t>
  </si>
  <si>
    <t>FHW-179</t>
  </si>
  <si>
    <t>VA-895 &amp; Wilton Rd</t>
  </si>
  <si>
    <t>Construction of a New Interchange</t>
  </si>
  <si>
    <t>FHW-180</t>
  </si>
  <si>
    <t>Walmsley Blvd</t>
  </si>
  <si>
    <t>Commerce Road.</t>
  </si>
  <si>
    <t>FHW-181</t>
  </si>
  <si>
    <t>Wilkes Ridge Parkway</t>
  </si>
  <si>
    <t>Woodman Rd</t>
  </si>
  <si>
    <t>Hilliard Rd</t>
  </si>
  <si>
    <t>FHW-183</t>
  </si>
  <si>
    <t>Hungary Rd</t>
  </si>
  <si>
    <t>FHW-184</t>
  </si>
  <si>
    <t>Woodside Ln</t>
  </si>
  <si>
    <t>Construction of a new 2-lane road (1.1 mi)</t>
  </si>
  <si>
    <t>Jamestown Rd</t>
  </si>
  <si>
    <t>Hickory Hill Rd</t>
  </si>
  <si>
    <t>Fall Line / Route 1</t>
  </si>
  <si>
    <t>Chesterfield Fall Line Trail: Segment 2B - MM 4.0 to MM 9.4 (Only Portion Within RRTPO)</t>
  </si>
  <si>
    <t>Off- Road/On-Road Trail</t>
  </si>
  <si>
    <t>Brander Bridge Rd</t>
  </si>
  <si>
    <t>VA- 10/W. Hundred Rd</t>
  </si>
  <si>
    <t>Chesterfield</t>
  </si>
  <si>
    <t>FAT-2</t>
  </si>
  <si>
    <t>Chesterfield Fall Line Trail:  Park Ext to Chester Rd.</t>
  </si>
  <si>
    <t>VA-10/W. Hundred Rd</t>
  </si>
  <si>
    <t>Chesterfield Fall Line Trail: Segment 2D - MM 10.7 to MM 12.9</t>
  </si>
  <si>
    <t>Galena Ave</t>
  </si>
  <si>
    <t>Chesterfield Fall Line Trail: Segment 3A - MM 12.9 to MM 13.6</t>
  </si>
  <si>
    <t>Chesterfield Fall Line Trail: Segment 3B - MM 13.6 to MM 14.9</t>
  </si>
  <si>
    <t>US-1/Kingsdale Rd</t>
  </si>
  <si>
    <t>Gettings Ln</t>
  </si>
  <si>
    <t>Chesterfield Fall Line Trail: Segment 3C - MM 14.9 to MM 16.8</t>
  </si>
  <si>
    <t>Wayside Park/Falling Cr</t>
  </si>
  <si>
    <t>Chesterfield Fall Line Trail: Elliham Avenue  to Dwight Avenue</t>
  </si>
  <si>
    <t>Elliham Ave</t>
  </si>
  <si>
    <t>Dwight Ave</t>
  </si>
  <si>
    <t>Chesterfield Fall Line Trail: Segment 3D - MM 16.8 to MM 17.7</t>
  </si>
  <si>
    <t>Chesterfield Fall Line Trail: Segment 3E - MM 17.7 to MM 18.6</t>
  </si>
  <si>
    <t>Richmond Fall Line Trail: Segment 4B - MM 20.7 to MM 21.8</t>
  </si>
  <si>
    <t>Bellemeade Rd</t>
  </si>
  <si>
    <t xml:space="preserve">Commerce Rd. </t>
  </si>
  <si>
    <t>Richmond Fall Line Trail: Segment 4C - MM 21.8 to MM 23.9</t>
  </si>
  <si>
    <t>Decatur St</t>
  </si>
  <si>
    <t>Richmond Fall Line Trail: Segment 4D - MM 23.9 to MM 24.3</t>
  </si>
  <si>
    <t>Semmes Ave</t>
  </si>
  <si>
    <t>Potterfield Bridge</t>
  </si>
  <si>
    <t>Richmond Fall Line Trail: Segment 5B - MM 25.6 to MM 26.6</t>
  </si>
  <si>
    <t xml:space="preserve">3rd St. </t>
  </si>
  <si>
    <t>W. Duval St</t>
  </si>
  <si>
    <t>Richmond Fall Line Trail: Segment 5C - MM 26.6 to MM 27.6</t>
  </si>
  <si>
    <t>Admiral St</t>
  </si>
  <si>
    <t>Richmond Fall Line Trail: Segment 5D - MM 27.6 to MM 28.5</t>
  </si>
  <si>
    <t>Brookland Pkwy</t>
  </si>
  <si>
    <t>Richmond Fall Line Trail: Segment 6A - MM 28.5 to MM 30.5</t>
  </si>
  <si>
    <t>Bellevue Ave</t>
  </si>
  <si>
    <t>Richmond Fall Line Trail: Segment 6B - MM 30.5 to MM 31.2</t>
  </si>
  <si>
    <t>Lakeside Ave</t>
  </si>
  <si>
    <t>Henrico Fall Line Trail Phase 4: Lakeside Community Trail Section III</t>
  </si>
  <si>
    <t>Lakeside Recreation Area</t>
  </si>
  <si>
    <t>Henrico Fall Line Trail Phase 6: Villa Park</t>
  </si>
  <si>
    <t>Parham Rd</t>
  </si>
  <si>
    <t>FAT-22</t>
  </si>
  <si>
    <t>Henrico Fall Line Trail  Phase 7: Longdale</t>
  </si>
  <si>
    <t>Woodman Rd Extended</t>
  </si>
  <si>
    <t>Hanover Fall Line: Segment 7C - MM 37.4 to MM 43.3</t>
  </si>
  <si>
    <t>Winfrey Rd (Henrico)</t>
  </si>
  <si>
    <t>Gwathmey Church Rd</t>
  </si>
  <si>
    <t>East End Trail/West Creek Trail</t>
  </si>
  <si>
    <t>Trail through West Creek area of Goochland County</t>
  </si>
  <si>
    <t>Off Road Trail</t>
  </si>
  <si>
    <t>West Creek/Patterson</t>
  </si>
  <si>
    <t>Wilkes Ridge Pkwy</t>
  </si>
  <si>
    <t>FAT-26</t>
  </si>
  <si>
    <t>James River Heritage Trail</t>
  </si>
  <si>
    <t>James River Heritage Trail : Henrico</t>
  </si>
  <si>
    <t>Richmond  City Line</t>
  </si>
  <si>
    <t>Goochland County Line</t>
  </si>
  <si>
    <t>Cox Rd</t>
  </si>
  <si>
    <t xml:space="preserve">Cox Rd  Bike Facility </t>
  </si>
  <si>
    <t>Segregated Bike Lane</t>
  </si>
  <si>
    <t>North end of Cox Rd</t>
  </si>
  <si>
    <t>Nuckols Rd Trail</t>
  </si>
  <si>
    <t xml:space="preserve">Multiuse Trail </t>
  </si>
  <si>
    <t>Spur to Fall Line</t>
  </si>
  <si>
    <t>On Road Trail</t>
  </si>
  <si>
    <t>Giddy Up Ln</t>
  </si>
  <si>
    <t>US- 1</t>
  </si>
  <si>
    <t>Magolia Ridge Dr</t>
  </si>
  <si>
    <t>Multiuse trail connecting Fall Line to Virginia Center Commons</t>
  </si>
  <si>
    <t>Brook Rd</t>
  </si>
  <si>
    <t>FAT-31</t>
  </si>
  <si>
    <t xml:space="preserve">Route 155 </t>
  </si>
  <si>
    <t>Connection between Charles City and New Kent courthouses (spur from Virginia Capital Trail)</t>
  </si>
  <si>
    <t>VA-5(Charles City Schools)</t>
  </si>
  <si>
    <t>New Kent County Line</t>
  </si>
  <si>
    <t>Charles City</t>
  </si>
  <si>
    <t>Connector to Stratton Park</t>
  </si>
  <si>
    <t>Shared Use Path (eventually connecting Stratton Park to Pocahontas State Park)</t>
  </si>
  <si>
    <t>VA-150</t>
  </si>
  <si>
    <t>Jessup Road</t>
  </si>
  <si>
    <t>FAT-33</t>
  </si>
  <si>
    <t>Shared Use Trail</t>
  </si>
  <si>
    <t>Shared Use Path</t>
  </si>
  <si>
    <t xml:space="preserve">Henrico </t>
  </si>
  <si>
    <t>Wilton on the James Trail</t>
  </si>
  <si>
    <t>VA-5</t>
  </si>
  <si>
    <t>James River</t>
  </si>
  <si>
    <t>VA Center Commons/I-295/I-95</t>
  </si>
  <si>
    <t xml:space="preserve">New P&amp;R Lot of 380 Spaces on 2.6 AC </t>
  </si>
  <si>
    <t>Park &amp; Ride</t>
  </si>
  <si>
    <t>Lewistown Rd/Lakeridge Pkwy or Ashland</t>
  </si>
  <si>
    <t xml:space="preserve">New P&amp;R Lot of 200 spaces on 1.4 AC </t>
  </si>
  <si>
    <t>Hanover or Ashland</t>
  </si>
  <si>
    <t>Midlothian @ Chippenham</t>
  </si>
  <si>
    <t>New P&amp;R lot of 270 spaces on 1.9 AC</t>
  </si>
  <si>
    <t>East End CBD at Pulse Terminus-Rocketts</t>
  </si>
  <si>
    <t xml:space="preserve">New P&amp;R lot of 130 spaces on 0.9 AC parcel </t>
  </si>
  <si>
    <t>Henrico or Richmond</t>
  </si>
  <si>
    <t>I-64/US-60 at Laburnum Rd</t>
  </si>
  <si>
    <t>New P&amp;R lot of 120 spaces on 0.8 AC parcel</t>
  </si>
  <si>
    <t xml:space="preserve">Henrico  </t>
  </si>
  <si>
    <t>I-295at US-60-Technology Blvd/Elko Rd</t>
  </si>
  <si>
    <t>New P&amp; R lot of 120 space on 0.8 AC as alternative to Bottoms Bridge P&amp;R expansion which is over-capacity</t>
  </si>
  <si>
    <t>Henrico or New Kent</t>
  </si>
  <si>
    <t>VA-10/VA- 288 at I-95/I-295</t>
  </si>
  <si>
    <t>New P&amp;R lot of 250 spaces on 1.7 AC</t>
  </si>
  <si>
    <t>US-250 at Willow Lawn/Staples Mill (Pulse western terminus)</t>
  </si>
  <si>
    <t>New P&amp;R lot subject of much site search, 290 spaces on 2.0 AC</t>
  </si>
  <si>
    <t>Huguenot Rd at Forest Hill Ave</t>
  </si>
  <si>
    <t>New P&amp;R lot to replace unofficial lot, 130 spaces on 0.9 AC</t>
  </si>
  <si>
    <t>I-64 at I-295 in Short Pump</t>
  </si>
  <si>
    <t>New P&amp; R lot of 320 spaces on 2.2 AC</t>
  </si>
  <si>
    <t>VA- 76/US-60</t>
  </si>
  <si>
    <t>New P&amp; R lot</t>
  </si>
  <si>
    <t>VA-76/Jhanke</t>
  </si>
  <si>
    <t>VA-288 at US-250</t>
  </si>
  <si>
    <t>New  P &amp; R lot near US 288/US 250 interchange  of 100 parking spaces</t>
  </si>
  <si>
    <t>I-64 &amp; VA- 623 (Ashland Rd)</t>
  </si>
  <si>
    <t>Relocating existing P &amp; R lot with 180 parking spaces</t>
  </si>
  <si>
    <t xml:space="preserve">Midlothian  </t>
  </si>
  <si>
    <t xml:space="preserve">14.3 miles, from CBD to Stonebridge replace less frequent service with more frequency; new service from Stonebridge to Chesterfield Town Center </t>
  </si>
  <si>
    <t>Enhanced 15 min transit</t>
  </si>
  <si>
    <t>CBD</t>
  </si>
  <si>
    <t>Chesterfield Town Center</t>
  </si>
  <si>
    <t>Richmond-Chesterfield</t>
  </si>
  <si>
    <t>FTR-2</t>
  </si>
  <si>
    <t xml:space="preserve">Midlothian </t>
  </si>
  <si>
    <t>16.8 miles from the Pulse downtown station(s) to Westchester Commons, via Hull Street</t>
  </si>
  <si>
    <t>Bus Rapid Transit</t>
  </si>
  <si>
    <t>Westchester Commons</t>
  </si>
  <si>
    <t>Richmond/ Chesterfield</t>
  </si>
  <si>
    <t>FTR-3</t>
  </si>
  <si>
    <t>RIC Airport</t>
  </si>
  <si>
    <t>10.5 miles from CBD to Airport via Williamsburg Rd</t>
  </si>
  <si>
    <t xml:space="preserve">Enhanced Route 7A/7B-15 min transit </t>
  </si>
  <si>
    <t>Richmond/ Henrico</t>
  </si>
  <si>
    <t xml:space="preserve">Rt 1 North </t>
  </si>
  <si>
    <t>10.77 miles from CBD to Parham Road</t>
  </si>
  <si>
    <t>Enhanced Route along existing from CBD to Wilmer/Chamberlayne and then extended to Parham Road</t>
  </si>
  <si>
    <t>Parham Road</t>
  </si>
  <si>
    <t>FTR-5</t>
  </si>
  <si>
    <t>15.7 miles from The Pulse BRT downtown to Ashland along US 1</t>
  </si>
  <si>
    <t>Richmond/ Henrico/ Hanover/ Ashland</t>
  </si>
  <si>
    <t>Broad St</t>
  </si>
  <si>
    <t xml:space="preserve">11.5 miles  from Willow Lawn to Short Pump </t>
  </si>
  <si>
    <t>Enhanced route of existing Short Pump route to 15-minute service, transfer at Willow Lawn BRT to Short Pump Town Center</t>
  </si>
  <si>
    <t>Willow Lawn</t>
  </si>
  <si>
    <t>Short Pump</t>
  </si>
  <si>
    <t xml:space="preserve">Richmond/ Henrico </t>
  </si>
  <si>
    <t>FTR-7</t>
  </si>
  <si>
    <t xml:space="preserve">Broad St </t>
  </si>
  <si>
    <t>9.8 miles extension of The Pulse BRT at Willow Lawn to Short Pump Mall</t>
  </si>
  <si>
    <t>FTR-8</t>
  </si>
  <si>
    <t xml:space="preserve">West End South </t>
  </si>
  <si>
    <t>15.85 miles enhanced 15-min service</t>
  </si>
  <si>
    <t>Combination of enhanced existing route to Regency and extension to Gayton Crossing</t>
  </si>
  <si>
    <t>Cary/Main</t>
  </si>
  <si>
    <t>Gayton Crossing</t>
  </si>
  <si>
    <t>FTR-9</t>
  </si>
  <si>
    <t>West End South</t>
  </si>
  <si>
    <t>18.1 miles from Cary and Main/Patterson/Regency Mall to Short Pump Mall</t>
  </si>
  <si>
    <t>23rd Street &amp; Franklin Street Neighborhood Transit Center</t>
  </si>
  <si>
    <t>New Transit Center</t>
  </si>
  <si>
    <t>FTR-11</t>
  </si>
  <si>
    <t>Broad St East</t>
  </si>
  <si>
    <t>Old Osborne Turnpike BRT Extension</t>
  </si>
  <si>
    <t>Rocketts Landing</t>
  </si>
  <si>
    <t>Wilton on the James</t>
  </si>
  <si>
    <t>#HB2.FY17 RTE 64 - MAJOR WIDENING GARVEE DEBT SERVICE</t>
  </si>
  <si>
    <t>#SMART18 - I-95 AUXLANES B/W RTE.288/RTE.10-GARVEE DEBT SERV</t>
  </si>
  <si>
    <t>#SMART18 - BBC PH 1-BAILEY BR, BRAD MCNEER-GARVEE DEBT SERV</t>
  </si>
  <si>
    <t>RTE 668 (WOOLRIDGE ROAD, RT 288-OLD HUNDRED ROAD) EXTENSION</t>
  </si>
  <si>
    <t>#HB2.FY17 RT 10 (BERM TRI TO MEADOWV) GARVEE DEBT SERVICE</t>
  </si>
  <si>
    <t>RICHMOND REGION-WIDE TRAFFIC/OPERATIONS IMPROVEMENTS</t>
  </si>
  <si>
    <t>#HB2.FY17 SHOCKOE VALLEY ST IMPROVEMENT</t>
  </si>
  <si>
    <t>W BROAD ST PEDESTRIAN AND TRANSIT IMPROVEMENTS - GLENSIDE DR</t>
  </si>
  <si>
    <t>W BROAD ST INTERSECTION IMPROVEMENTS AT DOMINION AND COX</t>
  </si>
  <si>
    <t>RTE 9999 (THREE CHOPT ROAD) WIDEN TO 4 LANES</t>
  </si>
  <si>
    <t>RTE 636 - NASH ROAD EXTENSION</t>
  </si>
  <si>
    <t>BROOK ROAD &amp; HILLIARD ROAD TRAIL</t>
  </si>
  <si>
    <t>ROUTE 1 (HOLIDAY LANE - WILLIS ROAD) SHARED-USE PATH</t>
  </si>
  <si>
    <t>RTE 632 (FAIRGROUND ROAD) EXTENSION</t>
  </si>
  <si>
    <t>#HB2.FY17 RTE 6 PATTERSON AVE AT PARHAM RD INTERSECTION</t>
  </si>
  <si>
    <t>S. LABURNUM/ROUTE 5 INTERSECTION IMPROVEMENTS</t>
  </si>
  <si>
    <t>POLE GREEN RD WIDENING</t>
  </si>
  <si>
    <t>T25026</t>
  </si>
  <si>
    <t>#SMART22 - ASHCAKE ROAD PEDESTRIAN IMPROVEMENTS</t>
  </si>
  <si>
    <t>#SMART18 - BBC PH 1 - BAILEY BR CONN., BRAD MCNEER CONN.</t>
  </si>
  <si>
    <t>T25110</t>
  </si>
  <si>
    <t>#SMART22 - ROUTE 1 PHASE II IMPROVEMENTS</t>
  </si>
  <si>
    <t>#SMART18 - RTE 360 WIDENING</t>
  </si>
  <si>
    <t>#HB2.FY17 SB I95 BELVIDERE ST INTERCHANGE SAFETY IMPROVEMENT</t>
  </si>
  <si>
    <t>RTE 621 (WINTERPOCK, 360-ROYAL BIRKDALE) - MAJOR WIDENING</t>
  </si>
  <si>
    <t>#SMART18 - SB RT 288 TO WB US 360 WB OFF-RAMP, US360 PNRLOT</t>
  </si>
  <si>
    <t>RT 10 (WHITEPINE TO FRITH) WIDENING</t>
  </si>
  <si>
    <t>#SMART18 - RICHMOND-HENRICO TURNPIKE -- SOUTH SGMT</t>
  </si>
  <si>
    <t>LAKESIDE COMMUNITY TRAIL PHASE 2</t>
  </si>
  <si>
    <t>ROUTE 1 IMPROVEMENTS: ASHCAKE RD TO ARBOR OAK DR</t>
  </si>
  <si>
    <t>I-64 EXPRESS BARGE SERVICE EXPANSION</t>
  </si>
  <si>
    <t>RICHMOND MARINE TERMINAL (RMT) GATE IMPR. &amp; NEW DROP-OFF LOT</t>
  </si>
  <si>
    <t>#SMART18 - I-95/I-64 OVERLAP: EMERGENCY PULL-OFFS</t>
  </si>
  <si>
    <t>#HB2.FY17 RTE 95 - IMPROVE INTERCHANGE AT RTE 10</t>
  </si>
  <si>
    <t>LAKESIDE COMMUNITY TRAIL PHASE 1</t>
  </si>
  <si>
    <t>RTE 360 E (LONAS PKWY TO CASTLE ROCK RD) - WIDENING</t>
  </si>
  <si>
    <t>#SMART20 - RT 1 (FALLING CK. WAYSIDE - FOOD LION) BIKE/PED</t>
  </si>
  <si>
    <t>#SMART18 - PARHAM RD PEDESTRIAN &amp; TRANSIT STOP IMPROVEMENTS</t>
  </si>
  <si>
    <t>T25115</t>
  </si>
  <si>
    <t>#SMART22 - POWHITE NB AT CHIPPENHAM CAPACITY AND SAFETY IMPR</t>
  </si>
  <si>
    <t>T25107</t>
  </si>
  <si>
    <t>#SMART22 - BROAD STREET STREETSCAPE W/ PULSE BRT EXPANSION</t>
  </si>
  <si>
    <t>T25106</t>
  </si>
  <si>
    <t>#SMART22 - NINE MILE RD MULTIMODAL MOBILITY &amp; SAFETY IMPROVE</t>
  </si>
  <si>
    <t>T25027</t>
  </si>
  <si>
    <t>#SMART22 - WILLIAMSBURG RD PEDESTRIAN &amp; TRANSIT IMPROVEMENTS</t>
  </si>
  <si>
    <t>#SMART20 - JUDE'S FERRY ROAD &amp; ROUTE 60</t>
  </si>
  <si>
    <t>RTE 155 - CONSTRUCT TRAIL (PE ONLY)</t>
  </si>
  <si>
    <t>T25108</t>
  </si>
  <si>
    <t>#SMART22 - ARTICULATED VEHICLES FOR BUS RAPID TRANSIT EXPANS</t>
  </si>
  <si>
    <t>#SMART18 - BROAD ST PEDESTRIAN &amp; TRANSIT STOP IMPROVEMENTS</t>
  </si>
  <si>
    <t>#SMART20 - W BROAD ST PEDESTRIAN AND TRANSIT IMPROVEMENTS</t>
  </si>
  <si>
    <t>#SMART20 - SCOTT'S ADD BRT STATION PED SAFETY/STREETSCAPE</t>
  </si>
  <si>
    <t>ATLEE STATION RD WIDENING</t>
  </si>
  <si>
    <t>T25168</t>
  </si>
  <si>
    <t>#SMART22 - SLIDING HILL ROAD/PEAKS ROAD ROUNDABOUT</t>
  </si>
  <si>
    <t>#SMART20 - N LABURNUM AVE PED AND TRANSIT IMPROVEMENTS</t>
  </si>
  <si>
    <t>T25109</t>
  </si>
  <si>
    <t>#SMART22 - JAMES RIVER BRANCH - RAIL TO TRAIL GREENWAY</t>
  </si>
  <si>
    <t>T24908</t>
  </si>
  <si>
    <t>#SMART22 - GILLIES CREEK GREENWAY</t>
  </si>
  <si>
    <t>#SMART20 - RIVERFRONT/ORLEANS BRT STATION PED SAFETY/STREETS</t>
  </si>
  <si>
    <t>#SMART20 SHOCKOE BOTTOM BRT STATION PED SAFETY/STREETSCAPE</t>
  </si>
  <si>
    <t>RTE 5 (MAIN STREET) - NEW ROAD</t>
  </si>
  <si>
    <t>#HB2.FY17 RTE 95 - IMPROVE INTERCHANGE AT MAURY ST</t>
  </si>
  <si>
    <t>SADLER RD - RECONSTRUCTION</t>
  </si>
  <si>
    <t>#SMART18 - I-95 AUX LANES (NB &amp; SB) B/W RTE. 288 &amp; RTE. 10</t>
  </si>
  <si>
    <t>DEEPWATER TERMINAL RD - EXTEND EXISTING ROADWAY</t>
  </si>
  <si>
    <t>Powhite SB at Chippenham Capacity and Safety Improvements</t>
  </si>
  <si>
    <t>Ashland to Petersburg Trail US 1 Walmsley to Bellemeade</t>
  </si>
  <si>
    <t>Ashland to Petersburg Trail - Chickahominy River Crossing</t>
  </si>
  <si>
    <t>A-to-P Trail: Rt. 1 (Falling Creek Ave. - Food Lion)</t>
  </si>
  <si>
    <t>UPC</t>
  </si>
  <si>
    <t>Description</t>
  </si>
  <si>
    <t>Prev</t>
  </si>
  <si>
    <t>FY22</t>
  </si>
  <si>
    <t>FY23-FY27</t>
  </si>
  <si>
    <t>Balance</t>
  </si>
  <si>
    <t>TBD</t>
  </si>
  <si>
    <t xml:space="preserve">Project ID </t>
  </si>
  <si>
    <t>Connect RVA 2045 Project  Rank</t>
  </si>
  <si>
    <t>FHW-62</t>
  </si>
  <si>
    <t>I-95 &amp; Broad Street/ I-64</t>
  </si>
  <si>
    <t>Improvement of  interchange configuration at Broad Street and I-64 (Exit 74 to Exit 75).Remove ramp from 7th St to EB I-64. Convert NB off-ramp to EB I-64 to two lanes (1 choose) and carry two lanes to existing 2-lane bridge. Consolidate access points for Exit 74 and Exit 75 and Replace with NB CD System.</t>
  </si>
  <si>
    <t>FHW-63</t>
  </si>
  <si>
    <t xml:space="preserve">I-95 &amp; Hermitage Rd/ US -1 </t>
  </si>
  <si>
    <t>Removal of northbound off-ramps and southbound on-ramps at Hermitage Rd and at Brook Rd, and relocation to Dumbarton Interchange (Exits 80-81). Construct two-lane on-ramp from EB I-64 and remove off-ramp at Exit 80. Construct off-ramp to Dumbarton Road. Add additional lane to on-ramp from EB I-64. Construct braided ramps to remove weave on interstate.</t>
  </si>
  <si>
    <t>FHW-64</t>
  </si>
  <si>
    <t>I-95 &amp; I-295</t>
  </si>
  <si>
    <t>Improve interchange configuration with I-295 by adding a NB C-D Road (Exit 84)</t>
  </si>
  <si>
    <t>Construction of a new Partial Cloverleaf Interchange (Exit 61) Reconfigure interchange ramps to accommodate the partial cloverleaf configuration
 Eliminate southbound I-95 to eastbound Route 10 off-ramp
 Eliminate northbound I-95 to westbound Route 10 off-ramp
 Realign westbound Route 10 to northbound I-95 on-ramp</t>
  </si>
  <si>
    <t>Construction of a  new 1,500 ft., two-lane divided road segment to
reconnect existing segments of Three Chopt Rd under
VA- 288 (underpass)</t>
  </si>
  <si>
    <t>FHW-172</t>
  </si>
  <si>
    <t>VA-76 &amp; VA-150</t>
  </si>
  <si>
    <t xml:space="preserve">
Construction of  a choice lane at NB VA- 150 off
loop ramp diverge. Widening of  NB VA-76 express lane to 3 lanes to  VA- 150 interchange</t>
  </si>
  <si>
    <t>FHW-173</t>
  </si>
  <si>
    <t>Construction of  a choice lane at SB VA- 150 off  loop ramp diverge</t>
  </si>
  <si>
    <t>FAT-9</t>
  </si>
  <si>
    <t>Chesterfield Fall Line Trail: Falling Creek Ave.  to Food Lion</t>
  </si>
  <si>
    <t>Falling Creek Ave</t>
  </si>
  <si>
    <t xml:space="preserve"> Food Lion</t>
  </si>
  <si>
    <t>FAT-11</t>
  </si>
  <si>
    <t>Richmond Fall Line Trail: Walmsley to Bellemeade</t>
  </si>
  <si>
    <t>Henrico Fall Line Trail  Phase 7: Longdale</t>
  </si>
  <si>
    <t>FAT-23</t>
  </si>
  <si>
    <t>Henrico Fall Line Trail Phase 8: Chickahominy River Crossing</t>
  </si>
  <si>
    <t>Henrico/ Hanover</t>
  </si>
  <si>
    <t xml:space="preserve">Time Band </t>
  </si>
  <si>
    <t>SN (UoP)</t>
  </si>
  <si>
    <t>Project ID</t>
  </si>
  <si>
    <t xml:space="preserve">Time -Band </t>
  </si>
  <si>
    <t>Time-Band 1  Total</t>
  </si>
  <si>
    <t>Cost (Thousands)</t>
  </si>
  <si>
    <t>Project moved from Time band 2 to accommodate Time Band 1 remaining funding balance</t>
  </si>
  <si>
    <t>Moved from Time Band 1 to be with the WB project</t>
  </si>
  <si>
    <t>Moved from Time Band 3 to be with the NB project</t>
  </si>
  <si>
    <t>Moved From Time Band 4 to accommodate CMAQ Balance</t>
  </si>
  <si>
    <t>Staff Notes</t>
  </si>
  <si>
    <t>Vision</t>
  </si>
  <si>
    <t>No Cost Estimates</t>
  </si>
  <si>
    <t xml:space="preserve">Project also in the ConnectRVA 2045 Universe of Projects </t>
  </si>
  <si>
    <t>1- Committed</t>
  </si>
  <si>
    <t>Public Opposition</t>
  </si>
  <si>
    <t>15.7 miles from The Pulse BRT downtown to Ashland along US- 1</t>
  </si>
  <si>
    <t>Project Total Cost (2020 Dollars)</t>
  </si>
  <si>
    <t>Project Total Cost (Inflated to 2030 Dollars)</t>
  </si>
  <si>
    <t>Not a Priority for the Project Champion</t>
  </si>
  <si>
    <t>Cumulative Project. The First Section not in the Constrained List</t>
  </si>
  <si>
    <t>Cut-off for the Vision List</t>
  </si>
  <si>
    <t>Cumulative Project. The First Section  in the Constrained List</t>
  </si>
  <si>
    <t xml:space="preserve">BRT route to be implemented once the corridor has enhanced transit. Enhanced Transit project in the Constrained List </t>
  </si>
  <si>
    <t>ConnectRVA 2045 - Vision List of Regional Projects (Draft 6-2-2021)</t>
  </si>
  <si>
    <t>ConnectRVA 2045 - Cost Constrained List of Regional Projects (Draft 6-2-2021)</t>
  </si>
  <si>
    <t>FRA-2</t>
  </si>
  <si>
    <t>FRA-3</t>
  </si>
  <si>
    <t>FRA-4</t>
  </si>
  <si>
    <t>FRA-5</t>
  </si>
  <si>
    <t>FRA-6</t>
  </si>
  <si>
    <t>FRA-7</t>
  </si>
  <si>
    <t>FRA-8</t>
  </si>
  <si>
    <t>FRA-9</t>
  </si>
  <si>
    <t>FRA-1</t>
  </si>
  <si>
    <t>CSX</t>
  </si>
  <si>
    <t>NC</t>
  </si>
  <si>
    <t>Improvements to CSX Bellwood Sub (S-Line) to support increased passenger rail service. Construction of  additional trackage along CSX Bellwood Sub (S-Line) and bridge over James River as part of Transforming Rail in Virginia initiative.</t>
  </si>
  <si>
    <t>CSX S-Line Crossing Improvements. Grade separate or gate key crossings as they relate to increased usage of the CSX Bellwood Sub (S-line) for both freight &amp; future passenger rail per Transforming Rail in Virginia initiative</t>
  </si>
  <si>
    <t>Improvements to CSX Bellwood Sub (S-Line).Construction of  sidings and leads as needed to provide rail access to Alleghany Warehouse and Altria / DuPont development areas along Commerce Road.</t>
  </si>
  <si>
    <t>Improvements to CSX Peninsula Sub line. Construction of sidings and leads as needed to provide rail access to select
parcels within RIC/White Oak area</t>
  </si>
  <si>
    <t>Improvements to NS Burkeville to West Point line. Construction of sidings and leads as needed to provide rail access to select
parcels within RIC/White Oak area</t>
  </si>
  <si>
    <t>Improvements in Hanover Siding. Construction of 2.9 miles of third track between the South Anna River and  W. Vaughan Road. Construction of a single-track bridge at Elletts Crossing Road. Modify the at-grade crossing at Vaughan Road and reconstruct the roadway bridge at Washington Highway to accommodate the proposed third track between South Anna River and W. Vaughan Road</t>
  </si>
  <si>
    <t>Replacement of existing Staples Mill AMTRAK Station-Phase I-Site Work and Building replacement (30% prelim DD 2026 estimate)</t>
  </si>
  <si>
    <t>Replacement of existing Staples Mill AMTRAK Station-Phase II- Track relocation, platform (30% prelim DD-2030 estimate)</t>
  </si>
  <si>
    <t>Replacement of existing Staples Mill AMTRAK Station-Phase III-Related land for full function (30% prelim DD-later years as per full build-out)</t>
  </si>
  <si>
    <t>Rail Enhancement - Capacity</t>
  </si>
  <si>
    <t>Rail Enhancement- Grade Separation</t>
  </si>
  <si>
    <t>Rail Industrial Access</t>
  </si>
  <si>
    <t>Rail Enhancement -Capacity</t>
  </si>
  <si>
    <t>Rail Enhancement -Station Improvement</t>
  </si>
  <si>
    <t>Multi-Jurisdictional</t>
  </si>
  <si>
    <t>Hanover/Ashland</t>
  </si>
  <si>
    <t>Not Scored</t>
  </si>
  <si>
    <t>Rail Project</t>
  </si>
  <si>
    <t>Projects in the Vision List</t>
  </si>
  <si>
    <t>Projects in the Constrained List</t>
  </si>
  <si>
    <t xml:space="preserve">Projects Not Scored </t>
  </si>
  <si>
    <t>Projects Scored</t>
  </si>
  <si>
    <t>Total Projects UoP</t>
  </si>
  <si>
    <t>Rail</t>
  </si>
  <si>
    <t>Highway, Transit, Active Transportation and Park and Ride</t>
  </si>
  <si>
    <t xml:space="preserve"># of Projects </t>
  </si>
  <si>
    <t xml:space="preserve">Project Type </t>
  </si>
  <si>
    <t xml:space="preserve">Vision List </t>
  </si>
  <si>
    <t>Note: *  Five Projects from  the UoP are in the committed list</t>
  </si>
  <si>
    <t>FY22-FY45</t>
  </si>
  <si>
    <t>Total (All Time Bands)</t>
  </si>
  <si>
    <t>FY40-FY45</t>
  </si>
  <si>
    <t>FY34-FY39</t>
  </si>
  <si>
    <t>FY28-FY33</t>
  </si>
  <si>
    <t>FY22-FY27</t>
  </si>
  <si>
    <t xml:space="preserve">Constrained List </t>
  </si>
  <si>
    <t>62*</t>
  </si>
  <si>
    <t>Committed List</t>
  </si>
  <si>
    <t xml:space="preserve">Fiscal Years </t>
  </si>
  <si>
    <t>1 (Current)</t>
  </si>
  <si>
    <t>2 (Near-Term)</t>
  </si>
  <si>
    <t>3 (Mid-term)</t>
  </si>
  <si>
    <t>4 (Long-Term)</t>
  </si>
  <si>
    <t>ConnectRVA 2045 - Cost Constrained List of Regional Projects - Time Band 1/Current (FY22-FY27) (Draft 6-2-2021)</t>
  </si>
  <si>
    <t>ConnectRVA 2045 - Cost Constrained List of Regional Projects - Time Band 1/Current (FY22-FY27) Committed</t>
  </si>
  <si>
    <t>ConnectRVA 2045 - Cost Constrained List of Regional Projects - Time Band 2/Near-Term (FY28-FY33) (Draft 6-2-2021)</t>
  </si>
  <si>
    <t>ConnectRVA 2045 - Cost Constrained List of Regional Projects - Time Band 3/Mid-Term (FY34-FY39)(Draft 6-2-2021)</t>
  </si>
  <si>
    <t>ConnectRVA 2045 - Cost Constrained List of Regional Projects - Time Band 4/Long-Term (FY40-FY45)(Draft 6-2-2021)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</si>
</sst>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"/>
  </numFmts>
  <fonts count="30" x14ac:knownFonts="1">
    <font>
      <sz val="11"/>
      <color theme="1"/>
      <name val="Calibri"/>
      <family val="2"/>
      <scheme val="minor"/>
    </font>
    <font>
      <sz val="9"/>
      <color theme="1"/>
      <name val="Montserrat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Montserrat"/>
      <family val="3"/>
    </font>
    <font>
      <b/>
      <sz val="11"/>
      <color indexed="8"/>
      <name val="Calibri"/>
      <family val="2"/>
      <scheme val="minor"/>
    </font>
    <font>
      <sz val="9"/>
      <color theme="1"/>
      <name val="Montserrat"/>
      <family val="3"/>
    </font>
    <font>
      <sz val="9"/>
      <color theme="1"/>
      <name val="Calibri"/>
      <family val="2"/>
      <scheme val="minor"/>
    </font>
    <font>
      <b/>
      <sz val="11"/>
      <color theme="0"/>
      <name val="Montserrat"/>
      <family val="3"/>
    </font>
    <font>
      <b/>
      <sz val="18"/>
      <color theme="1"/>
      <name val="Montserrat"/>
      <family val="3"/>
    </font>
    <font>
      <b/>
      <sz val="9"/>
      <color theme="1"/>
      <name val="Montserrat"/>
      <family val="3"/>
    </font>
    <font>
      <sz val="10"/>
      <color theme="1"/>
      <name val="Montserrat"/>
      <family val="3"/>
    </font>
    <font>
      <b/>
      <sz val="11"/>
      <name val="Montserrat"/>
      <family val="3"/>
    </font>
    <font>
      <b/>
      <sz val="10"/>
      <color theme="1"/>
      <name val="Montserrat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7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17" fillId="0" borderId="0" xfId="0" applyFont="1" applyAlignment="1">
      <alignment horizontal="center"/>
    </xf>
    <xf numFmtId="164" fontId="19" fillId="0" borderId="0" xfId="43" applyNumberFormat="1" applyAlignment="1" applyProtection="1">
      <alignment vertical="center"/>
      <protection locked="0"/>
    </xf>
    <xf numFmtId="164" fontId="19" fillId="0" borderId="10" xfId="43" applyNumberFormat="1" applyBorder="1" applyAlignment="1" applyProtection="1">
      <alignment vertical="center"/>
      <protection locked="0"/>
    </xf>
    <xf numFmtId="164" fontId="21" fillId="0" borderId="0" xfId="43" applyNumberFormat="1" applyFont="1" applyAlignment="1" applyProtection="1">
      <alignment vertical="center" wrapText="1"/>
      <protection locked="0"/>
    </xf>
    <xf numFmtId="164" fontId="21" fillId="0" borderId="10" xfId="43" applyNumberFormat="1" applyFont="1" applyBorder="1" applyAlignment="1" applyProtection="1">
      <alignment vertical="center" wrapText="1"/>
      <protection locked="0"/>
    </xf>
    <xf numFmtId="164" fontId="20" fillId="0" borderId="10" xfId="43" applyNumberFormat="1" applyFont="1" applyBorder="1" applyAlignment="1" applyProtection="1">
      <alignment horizontal="left" vertical="center"/>
      <protection locked="0"/>
    </xf>
    <xf numFmtId="164" fontId="17" fillId="0" borderId="0" xfId="43" applyNumberFormat="1" applyFont="1" applyAlignment="1" applyProtection="1">
      <alignment horizontal="center" vertical="center"/>
      <protection locked="0"/>
    </xf>
    <xf numFmtId="164" fontId="17" fillId="0" borderId="10" xfId="43" applyNumberFormat="1" applyFont="1" applyBorder="1" applyAlignment="1" applyProtection="1">
      <alignment horizontal="center" vertical="center"/>
      <protection locked="0"/>
    </xf>
    <xf numFmtId="164" fontId="19" fillId="0" borderId="20" xfId="43" applyNumberFormat="1" applyBorder="1" applyAlignment="1" applyProtection="1">
      <alignment vertical="center"/>
      <protection locked="0"/>
    </xf>
    <xf numFmtId="3" fontId="19" fillId="0" borderId="0" xfId="43" applyNumberFormat="1" applyAlignment="1" applyProtection="1">
      <alignment vertical="center"/>
      <protection locked="0"/>
    </xf>
    <xf numFmtId="3" fontId="19" fillId="0" borderId="10" xfId="43" applyNumberFormat="1" applyBorder="1" applyAlignment="1" applyProtection="1">
      <alignment vertical="center"/>
      <protection locked="0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164" fontId="24" fillId="33" borderId="12" xfId="43" applyNumberFormat="1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164" fontId="24" fillId="33" borderId="22" xfId="43" applyNumberFormat="1" applyFont="1" applyFill="1" applyBorder="1" applyAlignment="1" applyProtection="1">
      <alignment horizontal="center" vertical="center" wrapText="1"/>
      <protection locked="0"/>
    </xf>
    <xf numFmtId="3" fontId="20" fillId="0" borderId="10" xfId="43" applyNumberFormat="1" applyFont="1" applyBorder="1" applyAlignment="1" applyProtection="1">
      <alignment horizontal="left" vertical="center"/>
      <protection locked="0"/>
    </xf>
    <xf numFmtId="164" fontId="20" fillId="0" borderId="16" xfId="43" applyNumberFormat="1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>
      <alignment horizontal="left"/>
    </xf>
    <xf numFmtId="0" fontId="22" fillId="0" borderId="10" xfId="0" applyFont="1" applyBorder="1"/>
    <xf numFmtId="44" fontId="22" fillId="0" borderId="10" xfId="1" applyFont="1" applyBorder="1"/>
    <xf numFmtId="0" fontId="22" fillId="0" borderId="10" xfId="0" applyFont="1" applyFill="1" applyBorder="1" applyAlignment="1">
      <alignment horizontal="left"/>
    </xf>
    <xf numFmtId="6" fontId="22" fillId="0" borderId="10" xfId="0" applyNumberFormat="1" applyFont="1" applyFill="1" applyBorder="1" applyAlignment="1">
      <alignment horizontal="left"/>
    </xf>
    <xf numFmtId="6" fontId="22" fillId="0" borderId="10" xfId="0" applyNumberFormat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6" fontId="22" fillId="0" borderId="19" xfId="0" applyNumberFormat="1" applyFont="1" applyFill="1" applyBorder="1" applyAlignment="1">
      <alignment horizontal="left"/>
    </xf>
    <xf numFmtId="6" fontId="22" fillId="0" borderId="19" xfId="0" applyNumberFormat="1" applyFont="1" applyFill="1" applyBorder="1" applyAlignment="1">
      <alignment horizontal="left" wrapText="1"/>
    </xf>
    <xf numFmtId="0" fontId="22" fillId="0" borderId="21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6" fontId="22" fillId="0" borderId="14" xfId="0" applyNumberFormat="1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left"/>
    </xf>
    <xf numFmtId="6" fontId="22" fillId="0" borderId="24" xfId="0" applyNumberFormat="1" applyFont="1" applyFill="1" applyBorder="1" applyAlignment="1">
      <alignment horizontal="left"/>
    </xf>
    <xf numFmtId="0" fontId="22" fillId="0" borderId="25" xfId="0" applyFont="1" applyFill="1" applyBorder="1" applyAlignment="1">
      <alignment horizontal="left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164" fontId="24" fillId="33" borderId="27" xfId="43" applyNumberFormat="1" applyFont="1" applyFill="1" applyBorder="1" applyAlignment="1" applyProtection="1">
      <alignment horizontal="center" vertical="center" wrapText="1"/>
      <protection locked="0"/>
    </xf>
    <xf numFmtId="164" fontId="24" fillId="33" borderId="28" xfId="43" applyNumberFormat="1" applyFont="1" applyFill="1" applyBorder="1" applyAlignment="1" applyProtection="1">
      <alignment horizontal="center" vertical="center" wrapText="1"/>
      <protection locked="0"/>
    </xf>
    <xf numFmtId="5" fontId="22" fillId="0" borderId="10" xfId="1" applyNumberFormat="1" applyFont="1" applyFill="1" applyBorder="1" applyAlignment="1">
      <alignment horizontal="left"/>
    </xf>
    <xf numFmtId="0" fontId="24" fillId="33" borderId="12" xfId="0" applyFont="1" applyFill="1" applyBorder="1" applyAlignment="1">
      <alignment horizontal="left" vertical="center" wrapText="1"/>
    </xf>
    <xf numFmtId="6" fontId="26" fillId="0" borderId="19" xfId="0" applyNumberFormat="1" applyFont="1" applyFill="1" applyBorder="1" applyAlignment="1">
      <alignment horizontal="left"/>
    </xf>
    <xf numFmtId="0" fontId="22" fillId="0" borderId="10" xfId="0" applyFont="1" applyBorder="1" applyAlignment="1">
      <alignment wrapText="1"/>
    </xf>
    <xf numFmtId="165" fontId="22" fillId="0" borderId="10" xfId="0" applyNumberFormat="1" applyFont="1" applyBorder="1" applyAlignment="1">
      <alignment horizontal="left"/>
    </xf>
    <xf numFmtId="0" fontId="22" fillId="0" borderId="14" xfId="0" applyFont="1" applyBorder="1"/>
    <xf numFmtId="0" fontId="22" fillId="0" borderId="17" xfId="0" applyFont="1" applyBorder="1"/>
    <xf numFmtId="165" fontId="22" fillId="0" borderId="19" xfId="0" applyNumberFormat="1" applyFont="1" applyBorder="1" applyAlignment="1">
      <alignment horizontal="left"/>
    </xf>
    <xf numFmtId="0" fontId="22" fillId="0" borderId="19" xfId="0" applyFont="1" applyBorder="1"/>
    <xf numFmtId="0" fontId="22" fillId="0" borderId="17" xfId="0" applyFont="1" applyBorder="1" applyAlignment="1">
      <alignment wrapText="1"/>
    </xf>
    <xf numFmtId="6" fontId="22" fillId="0" borderId="14" xfId="0" applyNumberFormat="1" applyFont="1" applyFill="1" applyBorder="1" applyAlignment="1">
      <alignment horizontal="left" wrapText="1"/>
    </xf>
    <xf numFmtId="5" fontId="22" fillId="0" borderId="14" xfId="1" applyNumberFormat="1" applyFont="1" applyFill="1" applyBorder="1" applyAlignment="1">
      <alignment horizontal="left"/>
    </xf>
    <xf numFmtId="5" fontId="22" fillId="0" borderId="19" xfId="1" applyNumberFormat="1" applyFont="1" applyFill="1" applyBorder="1" applyAlignment="1">
      <alignment horizontal="left"/>
    </xf>
    <xf numFmtId="5" fontId="26" fillId="0" borderId="19" xfId="1" applyNumberFormat="1" applyFont="1" applyFill="1" applyBorder="1" applyAlignment="1">
      <alignment horizontal="left"/>
    </xf>
    <xf numFmtId="6" fontId="22" fillId="0" borderId="10" xfId="0" applyNumberFormat="1" applyFont="1" applyBorder="1"/>
    <xf numFmtId="0" fontId="22" fillId="0" borderId="13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6" fontId="22" fillId="0" borderId="10" xfId="0" applyNumberFormat="1" applyFont="1" applyBorder="1" applyAlignment="1">
      <alignment wrapText="1"/>
    </xf>
    <xf numFmtId="0" fontId="2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34" borderId="10" xfId="0" applyFont="1" applyFill="1" applyBorder="1"/>
    <xf numFmtId="44" fontId="22" fillId="34" borderId="10" xfId="1" applyFont="1" applyFill="1" applyBorder="1"/>
    <xf numFmtId="0" fontId="0" fillId="34" borderId="0" xfId="0" applyFill="1" applyAlignment="1">
      <alignment horizontal="left"/>
    </xf>
    <xf numFmtId="0" fontId="22" fillId="0" borderId="0" xfId="0" applyFont="1" applyFill="1" applyBorder="1"/>
    <xf numFmtId="44" fontId="22" fillId="0" borderId="14" xfId="1" applyFont="1" applyBorder="1"/>
    <xf numFmtId="44" fontId="22" fillId="0" borderId="15" xfId="1" applyFont="1" applyBorder="1"/>
    <xf numFmtId="44" fontId="22" fillId="0" borderId="17" xfId="1" applyFont="1" applyBorder="1"/>
    <xf numFmtId="0" fontId="22" fillId="34" borderId="16" xfId="0" applyFont="1" applyFill="1" applyBorder="1" applyAlignment="1">
      <alignment horizontal="left"/>
    </xf>
    <xf numFmtId="44" fontId="22" fillId="34" borderId="17" xfId="1" applyFont="1" applyFill="1" applyBorder="1"/>
    <xf numFmtId="0" fontId="23" fillId="0" borderId="18" xfId="0" applyFont="1" applyBorder="1" applyAlignment="1">
      <alignment horizontal="left"/>
    </xf>
    <xf numFmtId="0" fontId="23" fillId="0" borderId="19" xfId="0" applyFont="1" applyBorder="1"/>
    <xf numFmtId="44" fontId="23" fillId="0" borderId="19" xfId="0" applyNumberFormat="1" applyFont="1" applyBorder="1"/>
    <xf numFmtId="44" fontId="26" fillId="0" borderId="19" xfId="1" applyFont="1" applyBorder="1"/>
    <xf numFmtId="44" fontId="23" fillId="0" borderId="21" xfId="0" applyNumberFormat="1" applyFont="1" applyBorder="1"/>
    <xf numFmtId="0" fontId="24" fillId="33" borderId="26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164" fontId="20" fillId="0" borderId="13" xfId="43" applyNumberFormat="1" applyFont="1" applyBorder="1" applyAlignment="1" applyProtection="1">
      <alignment horizontal="left" vertical="center"/>
      <protection locked="0"/>
    </xf>
    <xf numFmtId="3" fontId="20" fillId="0" borderId="14" xfId="43" applyNumberFormat="1" applyFont="1" applyBorder="1" applyAlignment="1" applyProtection="1">
      <alignment horizontal="left" vertical="center"/>
      <protection locked="0"/>
    </xf>
    <xf numFmtId="164" fontId="20" fillId="0" borderId="14" xfId="43" applyNumberFormat="1" applyFont="1" applyBorder="1" applyAlignment="1" applyProtection="1">
      <alignment horizontal="left" vertical="center"/>
      <protection locked="0"/>
    </xf>
    <xf numFmtId="3" fontId="20" fillId="0" borderId="15" xfId="43" applyNumberFormat="1" applyFont="1" applyBorder="1" applyAlignment="1" applyProtection="1">
      <alignment horizontal="center" vertical="center"/>
      <protection locked="0"/>
    </xf>
    <xf numFmtId="3" fontId="20" fillId="0" borderId="17" xfId="43" applyNumberFormat="1" applyFont="1" applyBorder="1" applyAlignment="1" applyProtection="1">
      <alignment horizontal="center" vertical="center"/>
      <protection locked="0"/>
    </xf>
    <xf numFmtId="3" fontId="22" fillId="0" borderId="17" xfId="43" applyNumberFormat="1" applyFont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9" xfId="0" applyFont="1" applyBorder="1" applyAlignment="1">
      <alignment wrapText="1"/>
    </xf>
    <xf numFmtId="164" fontId="20" fillId="0" borderId="10" xfId="43" applyNumberFormat="1" applyFont="1" applyBorder="1" applyAlignment="1" applyProtection="1">
      <alignment horizontal="left" vertical="center" wrapText="1"/>
      <protection locked="0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164" fontId="19" fillId="0" borderId="32" xfId="43" applyNumberFormat="1" applyBorder="1" applyAlignment="1" applyProtection="1">
      <alignment vertical="center"/>
      <protection locked="0"/>
    </xf>
    <xf numFmtId="0" fontId="25" fillId="0" borderId="34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1" fontId="20" fillId="0" borderId="0" xfId="43" applyNumberFormat="1" applyFont="1" applyAlignment="1" applyProtection="1">
      <alignment horizontal="center" vertical="center"/>
      <protection locked="0"/>
    </xf>
    <xf numFmtId="1" fontId="20" fillId="0" borderId="14" xfId="43" applyNumberFormat="1" applyFont="1" applyBorder="1" applyAlignment="1" applyProtection="1">
      <alignment horizontal="center" vertical="center"/>
      <protection locked="0"/>
    </xf>
    <xf numFmtId="1" fontId="22" fillId="0" borderId="10" xfId="43" applyNumberFormat="1" applyFont="1" applyBorder="1" applyAlignment="1" applyProtection="1">
      <alignment horizontal="center" vertical="center"/>
      <protection locked="0"/>
    </xf>
    <xf numFmtId="1" fontId="20" fillId="0" borderId="10" xfId="43" applyNumberFormat="1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/>
    <xf numFmtId="0" fontId="22" fillId="0" borderId="0" xfId="0" applyFont="1" applyBorder="1" applyAlignment="1">
      <alignment wrapText="1"/>
    </xf>
    <xf numFmtId="0" fontId="0" fillId="0" borderId="0" xfId="0" applyBorder="1"/>
    <xf numFmtId="0" fontId="22" fillId="0" borderId="13" xfId="0" applyFont="1" applyBorder="1" applyAlignment="1">
      <alignment horizontal="center"/>
    </xf>
    <xf numFmtId="6" fontId="22" fillId="0" borderId="14" xfId="0" applyNumberFormat="1" applyFont="1" applyBorder="1"/>
    <xf numFmtId="0" fontId="22" fillId="0" borderId="14" xfId="0" applyFont="1" applyBorder="1" applyAlignment="1">
      <alignment horizontal="left"/>
    </xf>
    <xf numFmtId="165" fontId="22" fillId="0" borderId="14" xfId="0" applyNumberFormat="1" applyFont="1" applyBorder="1" applyAlignment="1">
      <alignment horizontal="left"/>
    </xf>
    <xf numFmtId="0" fontId="22" fillId="0" borderId="15" xfId="0" applyFont="1" applyBorder="1"/>
    <xf numFmtId="0" fontId="22" fillId="0" borderId="17" xfId="0" applyFont="1" applyFill="1" applyBorder="1"/>
    <xf numFmtId="0" fontId="22" fillId="0" borderId="19" xfId="0" applyFont="1" applyFill="1" applyBorder="1"/>
    <xf numFmtId="0" fontId="22" fillId="0" borderId="21" xfId="0" applyFont="1" applyFill="1" applyBorder="1"/>
    <xf numFmtId="3" fontId="20" fillId="0" borderId="10" xfId="43" applyNumberFormat="1" applyFont="1" applyBorder="1" applyAlignment="1" applyProtection="1">
      <alignment horizontal="left" vertical="center" wrapText="1"/>
      <protection locked="0"/>
    </xf>
    <xf numFmtId="0" fontId="24" fillId="33" borderId="22" xfId="0" applyFont="1" applyFill="1" applyBorder="1" applyAlignment="1">
      <alignment horizontal="center" vertical="center" wrapText="1"/>
    </xf>
    <xf numFmtId="164" fontId="20" fillId="0" borderId="16" xfId="43" applyNumberFormat="1" applyFont="1" applyBorder="1" applyAlignment="1" applyProtection="1">
      <alignment horizontal="left" vertical="center" wrapText="1"/>
      <protection locked="0"/>
    </xf>
    <xf numFmtId="164" fontId="20" fillId="0" borderId="18" xfId="43" applyNumberFormat="1" applyFont="1" applyBorder="1" applyAlignment="1" applyProtection="1">
      <alignment horizontal="left" vertical="center" wrapText="1"/>
      <protection locked="0"/>
    </xf>
    <xf numFmtId="3" fontId="20" fillId="0" borderId="19" xfId="43" applyNumberFormat="1" applyFont="1" applyBorder="1" applyAlignment="1" applyProtection="1">
      <alignment horizontal="left" vertical="center" wrapText="1"/>
      <protection locked="0"/>
    </xf>
    <xf numFmtId="164" fontId="20" fillId="0" borderId="19" xfId="43" applyNumberFormat="1" applyFont="1" applyBorder="1" applyAlignment="1" applyProtection="1">
      <alignment horizontal="left" vertical="center" wrapText="1"/>
      <protection locked="0"/>
    </xf>
    <xf numFmtId="164" fontId="19" fillId="0" borderId="0" xfId="43" applyNumberFormat="1" applyAlignment="1" applyProtection="1">
      <alignment horizontal="center" vertical="center"/>
      <protection locked="0"/>
    </xf>
    <xf numFmtId="164" fontId="20" fillId="0" borderId="17" xfId="43" applyNumberFormat="1" applyFont="1" applyBorder="1" applyAlignment="1" applyProtection="1">
      <alignment horizontal="center" vertical="center" wrapText="1"/>
      <protection locked="0"/>
    </xf>
    <xf numFmtId="164" fontId="20" fillId="0" borderId="21" xfId="43" applyNumberFormat="1" applyFont="1" applyBorder="1" applyAlignment="1" applyProtection="1">
      <alignment horizontal="center" vertical="center" wrapText="1"/>
      <protection locked="0"/>
    </xf>
    <xf numFmtId="164" fontId="20" fillId="0" borderId="10" xfId="43" applyNumberFormat="1" applyFont="1" applyBorder="1" applyAlignment="1" applyProtection="1">
      <alignment horizontal="center" vertical="center" wrapText="1"/>
      <protection locked="0"/>
    </xf>
    <xf numFmtId="164" fontId="20" fillId="0" borderId="19" xfId="43" applyNumberFormat="1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165" fontId="27" fillId="0" borderId="21" xfId="0" applyNumberFormat="1" applyFont="1" applyBorder="1" applyAlignment="1">
      <alignment horizontal="center"/>
    </xf>
    <xf numFmtId="165" fontId="27" fillId="0" borderId="19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165" fontId="27" fillId="0" borderId="17" xfId="0" applyNumberFormat="1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 wrapText="1"/>
    </xf>
    <xf numFmtId="0" fontId="28" fillId="0" borderId="36" xfId="0" applyFont="1" applyBorder="1" applyAlignment="1">
      <alignment horizontal="left" wrapText="1"/>
    </xf>
    <xf numFmtId="0" fontId="0" fillId="0" borderId="37" xfId="0" applyBorder="1"/>
    <xf numFmtId="0" fontId="0" fillId="0" borderId="29" xfId="0" applyBorder="1"/>
    <xf numFmtId="165" fontId="29" fillId="0" borderId="21" xfId="0" applyNumberFormat="1" applyFont="1" applyBorder="1" applyAlignment="1">
      <alignment horizontal="left"/>
    </xf>
    <xf numFmtId="165" fontId="29" fillId="0" borderId="19" xfId="0" applyNumberFormat="1" applyFont="1" applyBorder="1" applyAlignment="1">
      <alignment horizontal="left"/>
    </xf>
    <xf numFmtId="0" fontId="29" fillId="0" borderId="19" xfId="0" applyFont="1" applyBorder="1" applyAlignment="1">
      <alignment horizontal="center"/>
    </xf>
    <xf numFmtId="0" fontId="29" fillId="0" borderId="19" xfId="0" applyFont="1" applyBorder="1"/>
    <xf numFmtId="0" fontId="29" fillId="0" borderId="18" xfId="0" applyFont="1" applyBorder="1"/>
    <xf numFmtId="165" fontId="27" fillId="0" borderId="17" xfId="0" applyNumberFormat="1" applyFont="1" applyBorder="1" applyAlignment="1">
      <alignment horizontal="left"/>
    </xf>
    <xf numFmtId="165" fontId="27" fillId="0" borderId="10" xfId="0" applyNumberFormat="1" applyFont="1" applyBorder="1" applyAlignment="1">
      <alignment horizontal="left"/>
    </xf>
    <xf numFmtId="0" fontId="27" fillId="0" borderId="10" xfId="0" applyFont="1" applyBorder="1"/>
    <xf numFmtId="0" fontId="27" fillId="0" borderId="16" xfId="0" applyFont="1" applyBorder="1" applyAlignment="1">
      <alignment horizontal="center"/>
    </xf>
    <xf numFmtId="165" fontId="27" fillId="0" borderId="15" xfId="0" applyNumberFormat="1" applyFont="1" applyBorder="1" applyAlignment="1">
      <alignment horizontal="left"/>
    </xf>
    <xf numFmtId="165" fontId="27" fillId="0" borderId="14" xfId="0" applyNumberFormat="1" applyFont="1" applyBorder="1" applyAlignment="1">
      <alignment horizontal="left"/>
    </xf>
    <xf numFmtId="0" fontId="27" fillId="0" borderId="14" xfId="0" applyFont="1" applyBorder="1" applyAlignment="1">
      <alignment horizontal="center"/>
    </xf>
    <xf numFmtId="0" fontId="27" fillId="0" borderId="14" xfId="0" applyFont="1" applyBorder="1"/>
    <xf numFmtId="0" fontId="27" fillId="0" borderId="13" xfId="0" applyFont="1" applyBorder="1" applyAlignment="1">
      <alignment horizontal="center"/>
    </xf>
    <xf numFmtId="165" fontId="27" fillId="0" borderId="39" xfId="0" applyNumberFormat="1" applyFont="1" applyBorder="1" applyAlignment="1">
      <alignment horizontal="left"/>
    </xf>
    <xf numFmtId="165" fontId="27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center"/>
    </xf>
    <xf numFmtId="0" fontId="27" fillId="0" borderId="0" xfId="0" applyFont="1"/>
    <xf numFmtId="165" fontId="27" fillId="35" borderId="28" xfId="0" applyNumberFormat="1" applyFont="1" applyFill="1" applyBorder="1" applyAlignment="1">
      <alignment horizontal="left"/>
    </xf>
    <xf numFmtId="165" fontId="27" fillId="35" borderId="27" xfId="0" applyNumberFormat="1" applyFont="1" applyFill="1" applyBorder="1" applyAlignment="1">
      <alignment horizontal="left"/>
    </xf>
    <xf numFmtId="165" fontId="27" fillId="0" borderId="27" xfId="0" applyNumberFormat="1" applyFont="1" applyBorder="1" applyAlignment="1">
      <alignment horizontal="left"/>
    </xf>
    <xf numFmtId="1" fontId="27" fillId="0" borderId="27" xfId="0" applyNumberFormat="1" applyFont="1" applyBorder="1" applyAlignment="1">
      <alignment horizontal="center"/>
    </xf>
    <xf numFmtId="0" fontId="27" fillId="0" borderId="27" xfId="0" applyFont="1" applyBorder="1"/>
    <xf numFmtId="0" fontId="27" fillId="0" borderId="26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7" fillId="0" borderId="38" xfId="0" applyFont="1" applyBorder="1" applyAlignment="1">
      <alignment horizontal="left"/>
    </xf>
    <xf numFmtId="0" fontId="27" fillId="0" borderId="29" xfId="0" applyFont="1" applyBorder="1" applyAlignment="1">
      <alignment horizontal="left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4" xr:uid="{F61077EF-6A61-4346-8259-820154E79571}"/>
    <cellStyle name="Currency" xfId="1" builtinId="4"/>
    <cellStyle name="Currency 2" xfId="45" xr:uid="{C561B864-4C58-46BD-839D-F3EB8D48EE1A}"/>
    <cellStyle name="Currency 3" xfId="46" xr:uid="{F30A11E0-9692-4865-91CB-7468CF7509E8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7F25F2CA-1901-42F0-8D6E-54D14A8F043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virginiadot.org/04-REPORTS/11-BMS%20Reports/2014-12-31%20-%20DBF,%20Interstate%20Priority,%20etc%20From%20Debbie/DBF%20Priority%20Rating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2"/>
      <sheetName val="Priority Rating"/>
      <sheetName val="NO I, $20M, SR&lt;80"/>
      <sheetName val="Criteria"/>
      <sheetName val="Factors&amp;Costs"/>
      <sheetName val="Brain"/>
      <sheetName val="Sheet1"/>
      <sheetName val="Sheet3"/>
      <sheetName val="Selection Options"/>
      <sheetName val="Data Validatio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E3" t="str">
            <v>GCR</v>
          </cell>
          <cell r="F3" t="str">
            <v>UGCR</v>
          </cell>
        </row>
        <row r="4">
          <cell r="E4">
            <v>0</v>
          </cell>
          <cell r="F4">
            <v>100</v>
          </cell>
        </row>
        <row r="5">
          <cell r="E5">
            <v>1</v>
          </cell>
          <cell r="F5">
            <v>100</v>
          </cell>
        </row>
        <row r="6">
          <cell r="E6">
            <v>2</v>
          </cell>
          <cell r="F6">
            <v>100</v>
          </cell>
        </row>
        <row r="7">
          <cell r="E7">
            <v>3</v>
          </cell>
          <cell r="F7">
            <v>100</v>
          </cell>
        </row>
        <row r="8">
          <cell r="E8">
            <v>4</v>
          </cell>
          <cell r="F8">
            <v>69</v>
          </cell>
        </row>
        <row r="9">
          <cell r="E9">
            <v>5</v>
          </cell>
          <cell r="F9">
            <v>44</v>
          </cell>
        </row>
        <row r="10">
          <cell r="E10">
            <v>6</v>
          </cell>
          <cell r="F10">
            <v>25</v>
          </cell>
        </row>
        <row r="11">
          <cell r="E11">
            <v>7</v>
          </cell>
          <cell r="F11">
            <v>11</v>
          </cell>
        </row>
        <row r="12">
          <cell r="E12">
            <v>8</v>
          </cell>
          <cell r="F12">
            <v>3</v>
          </cell>
        </row>
        <row r="13">
          <cell r="E13">
            <v>9</v>
          </cell>
          <cell r="F1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workbookViewId="0">
      <pane ySplit="2" topLeftCell="A6" activePane="bottomLeft" state="frozen"/>
      <selection pane="bottomLeft" sqref="A1:H1"/>
    </sheetView>
  </sheetViews>
  <sheetFormatPr defaultRowHeight="15" x14ac:dyDescent="0.25"/>
  <cols>
    <col min="1" max="1" width="11.28515625" style="13" customWidth="1"/>
    <col min="2" max="2" width="71.5703125" customWidth="1"/>
    <col min="3" max="3" width="19.140625" customWidth="1"/>
    <col min="4" max="4" width="20.28515625" customWidth="1"/>
    <col min="5" max="5" width="16.140625" customWidth="1"/>
    <col min="6" max="6" width="14.42578125" customWidth="1"/>
    <col min="7" max="7" width="15.42578125" customWidth="1"/>
    <col min="8" max="8" width="17" customWidth="1"/>
  </cols>
  <sheetData>
    <row r="1" spans="1:8" ht="28.5" customHeight="1" thickBot="1" x14ac:dyDescent="0.3">
      <c r="A1" s="168" t="s">
        <v>1005</v>
      </c>
      <c r="B1" s="168"/>
      <c r="C1" s="168"/>
      <c r="D1" s="168"/>
      <c r="E1" s="168"/>
      <c r="F1" s="168"/>
      <c r="G1" s="168"/>
      <c r="H1" s="168"/>
    </row>
    <row r="2" spans="1:8" s="1" customFormat="1" ht="42.75" customHeight="1" thickBot="1" x14ac:dyDescent="0.3">
      <c r="A2" s="80" t="s">
        <v>889</v>
      </c>
      <c r="B2" s="81" t="s">
        <v>890</v>
      </c>
      <c r="C2" s="43" t="s">
        <v>929</v>
      </c>
      <c r="D2" s="81" t="s">
        <v>891</v>
      </c>
      <c r="E2" s="81" t="s">
        <v>892</v>
      </c>
      <c r="F2" s="81" t="s">
        <v>893</v>
      </c>
      <c r="G2" s="43" t="s">
        <v>928</v>
      </c>
      <c r="H2" s="82" t="s">
        <v>894</v>
      </c>
    </row>
    <row r="3" spans="1:8" ht="15.75" x14ac:dyDescent="0.3">
      <c r="A3" s="61">
        <v>110394</v>
      </c>
      <c r="B3" s="51" t="s">
        <v>817</v>
      </c>
      <c r="C3" s="70">
        <v>77238</v>
      </c>
      <c r="D3" s="70">
        <v>18080</v>
      </c>
      <c r="E3" s="70">
        <v>4925</v>
      </c>
      <c r="F3" s="70">
        <v>9849</v>
      </c>
      <c r="G3" s="70">
        <v>14774</v>
      </c>
      <c r="H3" s="71">
        <v>44385</v>
      </c>
    </row>
    <row r="4" spans="1:8" ht="15.75" x14ac:dyDescent="0.3">
      <c r="A4" s="62">
        <v>111984</v>
      </c>
      <c r="B4" s="21" t="s">
        <v>818</v>
      </c>
      <c r="C4" s="22">
        <v>34490</v>
      </c>
      <c r="D4" s="22">
        <v>1066</v>
      </c>
      <c r="E4" s="22">
        <v>813</v>
      </c>
      <c r="F4" s="22">
        <v>4002</v>
      </c>
      <c r="G4" s="22">
        <v>4815</v>
      </c>
      <c r="H4" s="72">
        <v>28609</v>
      </c>
    </row>
    <row r="5" spans="1:8" ht="15.75" x14ac:dyDescent="0.3">
      <c r="A5" s="62">
        <v>111981</v>
      </c>
      <c r="B5" s="21" t="s">
        <v>819</v>
      </c>
      <c r="C5" s="22">
        <v>29203</v>
      </c>
      <c r="D5" s="22">
        <v>0</v>
      </c>
      <c r="E5" s="22">
        <v>557</v>
      </c>
      <c r="F5" s="22">
        <v>3464</v>
      </c>
      <c r="G5" s="22">
        <v>4021</v>
      </c>
      <c r="H5" s="72">
        <v>25183</v>
      </c>
    </row>
    <row r="6" spans="1:8" ht="15.75" x14ac:dyDescent="0.3">
      <c r="A6" s="62">
        <v>112974</v>
      </c>
      <c r="B6" s="21" t="s">
        <v>820</v>
      </c>
      <c r="C6" s="22">
        <v>47000</v>
      </c>
      <c r="D6" s="22">
        <v>15300</v>
      </c>
      <c r="E6" s="22">
        <v>800</v>
      </c>
      <c r="F6" s="22">
        <v>8432</v>
      </c>
      <c r="G6" s="22">
        <v>9232</v>
      </c>
      <c r="H6" s="72">
        <v>22468</v>
      </c>
    </row>
    <row r="7" spans="1:8" ht="15.75" x14ac:dyDescent="0.3">
      <c r="A7" s="62">
        <v>110393</v>
      </c>
      <c r="B7" s="21" t="s">
        <v>821</v>
      </c>
      <c r="C7" s="22">
        <v>32546</v>
      </c>
      <c r="D7" s="22">
        <v>4271</v>
      </c>
      <c r="E7" s="22">
        <v>2113</v>
      </c>
      <c r="F7" s="22">
        <v>4227</v>
      </c>
      <c r="G7" s="22">
        <v>6340</v>
      </c>
      <c r="H7" s="72">
        <v>21934</v>
      </c>
    </row>
    <row r="8" spans="1:8" ht="15.75" x14ac:dyDescent="0.3">
      <c r="A8" s="62">
        <v>101492</v>
      </c>
      <c r="B8" s="21" t="s">
        <v>822</v>
      </c>
      <c r="C8" s="22">
        <v>34540</v>
      </c>
      <c r="D8" s="22">
        <v>555</v>
      </c>
      <c r="E8" s="22">
        <v>0</v>
      </c>
      <c r="F8" s="22">
        <v>20656</v>
      </c>
      <c r="G8" s="22">
        <v>20656</v>
      </c>
      <c r="H8" s="72">
        <v>13329</v>
      </c>
    </row>
    <row r="9" spans="1:8" ht="15.75" x14ac:dyDescent="0.3">
      <c r="A9" s="62">
        <v>109310</v>
      </c>
      <c r="B9" s="21" t="s">
        <v>823</v>
      </c>
      <c r="C9" s="22">
        <v>39250</v>
      </c>
      <c r="D9" s="22">
        <v>17846</v>
      </c>
      <c r="E9" s="22">
        <v>2577</v>
      </c>
      <c r="F9" s="22">
        <v>7620</v>
      </c>
      <c r="G9" s="22">
        <v>10197</v>
      </c>
      <c r="H9" s="72">
        <v>11207</v>
      </c>
    </row>
    <row r="10" spans="1:8" ht="15.75" x14ac:dyDescent="0.3">
      <c r="A10" s="62">
        <v>118470</v>
      </c>
      <c r="B10" s="21" t="s">
        <v>824</v>
      </c>
      <c r="C10" s="22">
        <v>11272</v>
      </c>
      <c r="D10" s="22">
        <v>0</v>
      </c>
      <c r="E10" s="22">
        <v>0</v>
      </c>
      <c r="F10" s="22">
        <v>2195</v>
      </c>
      <c r="G10" s="22">
        <v>2195</v>
      </c>
      <c r="H10" s="72">
        <v>9077</v>
      </c>
    </row>
    <row r="11" spans="1:8" ht="15.75" x14ac:dyDescent="0.3">
      <c r="A11" s="62">
        <v>118597</v>
      </c>
      <c r="B11" s="21" t="s">
        <v>825</v>
      </c>
      <c r="C11" s="22">
        <v>13952</v>
      </c>
      <c r="D11" s="22">
        <v>379</v>
      </c>
      <c r="E11" s="22">
        <v>0</v>
      </c>
      <c r="F11" s="22">
        <v>8327</v>
      </c>
      <c r="G11" s="22">
        <v>8327</v>
      </c>
      <c r="H11" s="72">
        <v>5246</v>
      </c>
    </row>
    <row r="12" spans="1:8" ht="15.75" x14ac:dyDescent="0.3">
      <c r="A12" s="62">
        <v>50529</v>
      </c>
      <c r="B12" s="21" t="s">
        <v>826</v>
      </c>
      <c r="C12" s="22">
        <v>30819</v>
      </c>
      <c r="D12" s="22">
        <v>24654</v>
      </c>
      <c r="E12" s="22">
        <v>0</v>
      </c>
      <c r="F12" s="22">
        <v>962</v>
      </c>
      <c r="G12" s="22">
        <v>962</v>
      </c>
      <c r="H12" s="72">
        <v>5203</v>
      </c>
    </row>
    <row r="13" spans="1:8" ht="15.75" x14ac:dyDescent="0.3">
      <c r="A13" s="62">
        <v>107088</v>
      </c>
      <c r="B13" s="21" t="s">
        <v>827</v>
      </c>
      <c r="C13" s="22">
        <v>30052</v>
      </c>
      <c r="D13" s="22">
        <v>8122</v>
      </c>
      <c r="E13" s="22">
        <v>878</v>
      </c>
      <c r="F13" s="22">
        <v>16216</v>
      </c>
      <c r="G13" s="22">
        <v>17094</v>
      </c>
      <c r="H13" s="72">
        <v>4836</v>
      </c>
    </row>
    <row r="14" spans="1:8" ht="15.75" x14ac:dyDescent="0.3">
      <c r="A14" s="62">
        <v>118153</v>
      </c>
      <c r="B14" s="21" t="s">
        <v>828</v>
      </c>
      <c r="C14" s="22">
        <v>4757</v>
      </c>
      <c r="D14" s="22">
        <v>0</v>
      </c>
      <c r="E14" s="22">
        <v>0</v>
      </c>
      <c r="F14" s="22">
        <v>2196</v>
      </c>
      <c r="G14" s="22">
        <v>2196</v>
      </c>
      <c r="H14" s="72">
        <v>2561</v>
      </c>
    </row>
    <row r="15" spans="1:8" ht="15.75" x14ac:dyDescent="0.3">
      <c r="A15" s="62">
        <v>118146</v>
      </c>
      <c r="B15" s="21" t="s">
        <v>829</v>
      </c>
      <c r="C15" s="22">
        <v>4370</v>
      </c>
      <c r="D15" s="22">
        <v>0</v>
      </c>
      <c r="E15" s="22">
        <v>0</v>
      </c>
      <c r="F15" s="22">
        <v>1832</v>
      </c>
      <c r="G15" s="22">
        <v>1832</v>
      </c>
      <c r="H15" s="72">
        <v>2538</v>
      </c>
    </row>
    <row r="16" spans="1:8" ht="15.75" x14ac:dyDescent="0.3">
      <c r="A16" s="62">
        <v>113323</v>
      </c>
      <c r="B16" s="21" t="s">
        <v>830</v>
      </c>
      <c r="C16" s="22">
        <v>6101</v>
      </c>
      <c r="D16" s="22">
        <v>1500</v>
      </c>
      <c r="E16" s="22">
        <v>563</v>
      </c>
      <c r="F16" s="22">
        <v>1734</v>
      </c>
      <c r="G16" s="22">
        <v>2297</v>
      </c>
      <c r="H16" s="72">
        <v>2303</v>
      </c>
    </row>
    <row r="17" spans="1:8" ht="15.75" x14ac:dyDescent="0.3">
      <c r="A17" s="62">
        <v>101034</v>
      </c>
      <c r="B17" s="21" t="s">
        <v>831</v>
      </c>
      <c r="C17" s="22">
        <v>14000</v>
      </c>
      <c r="D17" s="22">
        <v>9358</v>
      </c>
      <c r="E17" s="22">
        <v>4210</v>
      </c>
      <c r="F17" s="22">
        <v>0</v>
      </c>
      <c r="G17" s="22">
        <v>4210</v>
      </c>
      <c r="H17" s="72">
        <v>432</v>
      </c>
    </row>
    <row r="18" spans="1:8" ht="15.75" x14ac:dyDescent="0.3">
      <c r="A18" s="62">
        <v>117049</v>
      </c>
      <c r="B18" s="21" t="s">
        <v>832</v>
      </c>
      <c r="C18" s="22">
        <v>290</v>
      </c>
      <c r="D18" s="22">
        <v>0</v>
      </c>
      <c r="E18" s="22">
        <v>0</v>
      </c>
      <c r="F18" s="22">
        <v>228</v>
      </c>
      <c r="G18" s="22">
        <v>228</v>
      </c>
      <c r="H18" s="72">
        <v>61</v>
      </c>
    </row>
    <row r="19" spans="1:8" ht="15.75" x14ac:dyDescent="0.3">
      <c r="A19" s="62">
        <v>109260</v>
      </c>
      <c r="B19" s="21" t="s">
        <v>833</v>
      </c>
      <c r="C19" s="22">
        <v>20000</v>
      </c>
      <c r="D19" s="22">
        <v>5764</v>
      </c>
      <c r="E19" s="22">
        <v>1904</v>
      </c>
      <c r="F19" s="22">
        <v>12302</v>
      </c>
      <c r="G19" s="22">
        <v>14206</v>
      </c>
      <c r="H19" s="72">
        <v>29</v>
      </c>
    </row>
    <row r="20" spans="1:8" ht="15.75" x14ac:dyDescent="0.3">
      <c r="A20" s="62" t="s">
        <v>834</v>
      </c>
      <c r="B20" s="21" t="s">
        <v>835</v>
      </c>
      <c r="C20" s="22">
        <v>4622</v>
      </c>
      <c r="D20" s="22">
        <v>0</v>
      </c>
      <c r="E20" s="22">
        <v>1500</v>
      </c>
      <c r="F20" s="22">
        <v>3102</v>
      </c>
      <c r="G20" s="22">
        <v>4602</v>
      </c>
      <c r="H20" s="72">
        <v>20</v>
      </c>
    </row>
    <row r="21" spans="1:8" ht="15.75" x14ac:dyDescent="0.3">
      <c r="A21" s="62">
        <v>111713</v>
      </c>
      <c r="B21" s="21" t="s">
        <v>836</v>
      </c>
      <c r="C21" s="22">
        <v>22960</v>
      </c>
      <c r="D21" s="22">
        <v>2069</v>
      </c>
      <c r="E21" s="22">
        <v>13000</v>
      </c>
      <c r="F21" s="22">
        <v>7891</v>
      </c>
      <c r="G21" s="22">
        <v>20891</v>
      </c>
      <c r="H21" s="72">
        <v>0</v>
      </c>
    </row>
    <row r="22" spans="1:8" ht="15.75" x14ac:dyDescent="0.3">
      <c r="A22" s="62" t="s">
        <v>837</v>
      </c>
      <c r="B22" s="21" t="s">
        <v>838</v>
      </c>
      <c r="C22" s="22">
        <v>13242</v>
      </c>
      <c r="D22" s="22">
        <v>0</v>
      </c>
      <c r="E22" s="22">
        <v>5819</v>
      </c>
      <c r="F22" s="22">
        <v>7423</v>
      </c>
      <c r="G22" s="22">
        <v>13242</v>
      </c>
      <c r="H22" s="72">
        <v>0</v>
      </c>
    </row>
    <row r="23" spans="1:8" ht="15.75" x14ac:dyDescent="0.3">
      <c r="A23" s="62">
        <v>13551</v>
      </c>
      <c r="B23" s="21" t="s">
        <v>839</v>
      </c>
      <c r="C23" s="22">
        <v>23953</v>
      </c>
      <c r="D23" s="22">
        <v>13457</v>
      </c>
      <c r="E23" s="22">
        <v>5207</v>
      </c>
      <c r="F23" s="22">
        <v>5288</v>
      </c>
      <c r="G23" s="22">
        <v>10495</v>
      </c>
      <c r="H23" s="72">
        <v>0</v>
      </c>
    </row>
    <row r="24" spans="1:8" ht="15.75" x14ac:dyDescent="0.3">
      <c r="A24" s="62">
        <v>109320</v>
      </c>
      <c r="B24" s="21" t="s">
        <v>840</v>
      </c>
      <c r="C24" s="22">
        <v>10229</v>
      </c>
      <c r="D24" s="22">
        <v>3341</v>
      </c>
      <c r="E24" s="22">
        <v>5162</v>
      </c>
      <c r="F24" s="22">
        <v>1727</v>
      </c>
      <c r="G24" s="22">
        <v>6889</v>
      </c>
      <c r="H24" s="72">
        <v>0</v>
      </c>
    </row>
    <row r="25" spans="1:8" ht="15.75" x14ac:dyDescent="0.3">
      <c r="A25" s="62">
        <v>107083</v>
      </c>
      <c r="B25" s="21" t="s">
        <v>841</v>
      </c>
      <c r="C25" s="22">
        <v>21478</v>
      </c>
      <c r="D25" s="22">
        <v>7667</v>
      </c>
      <c r="E25" s="22">
        <v>4806</v>
      </c>
      <c r="F25" s="22">
        <v>9005</v>
      </c>
      <c r="G25" s="22">
        <v>13811</v>
      </c>
      <c r="H25" s="72">
        <v>0</v>
      </c>
    </row>
    <row r="26" spans="1:8" ht="15.75" x14ac:dyDescent="0.3">
      <c r="A26" s="62">
        <v>111467</v>
      </c>
      <c r="B26" s="21" t="s">
        <v>842</v>
      </c>
      <c r="C26" s="22">
        <v>14562</v>
      </c>
      <c r="D26" s="22">
        <v>9831</v>
      </c>
      <c r="E26" s="22">
        <v>4730</v>
      </c>
      <c r="F26" s="22">
        <v>0</v>
      </c>
      <c r="G26" s="22">
        <v>4730</v>
      </c>
      <c r="H26" s="72">
        <v>0</v>
      </c>
    </row>
    <row r="27" spans="1:8" ht="15.75" x14ac:dyDescent="0.3">
      <c r="A27" s="62">
        <v>104889</v>
      </c>
      <c r="B27" s="21" t="s">
        <v>843</v>
      </c>
      <c r="C27" s="22">
        <v>15171</v>
      </c>
      <c r="D27" s="22">
        <v>9908</v>
      </c>
      <c r="E27" s="22">
        <v>3263</v>
      </c>
      <c r="F27" s="22">
        <v>2000</v>
      </c>
      <c r="G27" s="22">
        <v>5263</v>
      </c>
      <c r="H27" s="72">
        <v>0</v>
      </c>
    </row>
    <row r="28" spans="1:8" x14ac:dyDescent="0.25">
      <c r="A28" s="62">
        <v>111716</v>
      </c>
      <c r="B28" s="21" t="s">
        <v>844</v>
      </c>
      <c r="C28" s="22">
        <v>18642</v>
      </c>
      <c r="D28" s="22">
        <v>10392</v>
      </c>
      <c r="E28" s="22">
        <v>3216</v>
      </c>
      <c r="F28" s="22">
        <v>5034</v>
      </c>
      <c r="G28" s="22">
        <v>8250</v>
      </c>
      <c r="H28" s="72">
        <v>0</v>
      </c>
    </row>
    <row r="29" spans="1:8" x14ac:dyDescent="0.25">
      <c r="A29" s="62">
        <v>118091</v>
      </c>
      <c r="B29" s="21" t="s">
        <v>845</v>
      </c>
      <c r="C29" s="22">
        <v>2971</v>
      </c>
      <c r="D29" s="22">
        <v>1462</v>
      </c>
      <c r="E29" s="22">
        <v>1509</v>
      </c>
      <c r="F29" s="22">
        <v>0</v>
      </c>
      <c r="G29" s="22">
        <v>1509</v>
      </c>
      <c r="H29" s="72">
        <v>0</v>
      </c>
    </row>
    <row r="30" spans="1:8" x14ac:dyDescent="0.25">
      <c r="A30" s="62">
        <v>112042</v>
      </c>
      <c r="B30" s="21" t="s">
        <v>846</v>
      </c>
      <c r="C30" s="22">
        <v>11312</v>
      </c>
      <c r="D30" s="22">
        <v>3648</v>
      </c>
      <c r="E30" s="22">
        <v>1295</v>
      </c>
      <c r="F30" s="22">
        <v>6369</v>
      </c>
      <c r="G30" s="22">
        <v>7664</v>
      </c>
      <c r="H30" s="72">
        <v>0</v>
      </c>
    </row>
    <row r="31" spans="1:8" x14ac:dyDescent="0.25">
      <c r="A31" s="62">
        <v>115815</v>
      </c>
      <c r="B31" s="21" t="s">
        <v>847</v>
      </c>
      <c r="C31" s="22">
        <v>3000</v>
      </c>
      <c r="D31" s="22">
        <v>0</v>
      </c>
      <c r="E31" s="22">
        <v>920</v>
      </c>
      <c r="F31" s="22">
        <v>2080</v>
      </c>
      <c r="G31" s="22">
        <v>3000</v>
      </c>
      <c r="H31" s="72">
        <v>0</v>
      </c>
    </row>
    <row r="32" spans="1:8" x14ac:dyDescent="0.25">
      <c r="A32" s="62">
        <v>113832</v>
      </c>
      <c r="B32" s="21" t="s">
        <v>848</v>
      </c>
      <c r="C32" s="22">
        <v>3379</v>
      </c>
      <c r="D32" s="22">
        <v>2526</v>
      </c>
      <c r="E32" s="22">
        <v>852</v>
      </c>
      <c r="F32" s="22">
        <v>0</v>
      </c>
      <c r="G32" s="22">
        <v>852</v>
      </c>
      <c r="H32" s="72">
        <v>0</v>
      </c>
    </row>
    <row r="33" spans="1:8" x14ac:dyDescent="0.25">
      <c r="A33" s="62">
        <v>111465</v>
      </c>
      <c r="B33" s="21" t="s">
        <v>849</v>
      </c>
      <c r="C33" s="22">
        <v>2780</v>
      </c>
      <c r="D33" s="22">
        <v>2000</v>
      </c>
      <c r="E33" s="22">
        <v>780</v>
      </c>
      <c r="F33" s="22">
        <v>0</v>
      </c>
      <c r="G33" s="22">
        <v>780</v>
      </c>
      <c r="H33" s="72">
        <v>0</v>
      </c>
    </row>
    <row r="34" spans="1:8" x14ac:dyDescent="0.25">
      <c r="A34" s="62">
        <v>109322</v>
      </c>
      <c r="B34" s="21" t="s">
        <v>850</v>
      </c>
      <c r="C34" s="22">
        <v>11426</v>
      </c>
      <c r="D34" s="22">
        <v>9945</v>
      </c>
      <c r="E34" s="22">
        <v>701</v>
      </c>
      <c r="F34" s="22">
        <v>781</v>
      </c>
      <c r="G34" s="22">
        <v>1482</v>
      </c>
      <c r="H34" s="72">
        <v>0</v>
      </c>
    </row>
    <row r="35" spans="1:8" x14ac:dyDescent="0.25">
      <c r="A35" s="62">
        <v>118065</v>
      </c>
      <c r="B35" s="21" t="s">
        <v>851</v>
      </c>
      <c r="C35" s="22">
        <v>1824</v>
      </c>
      <c r="D35" s="22">
        <v>1311</v>
      </c>
      <c r="E35" s="22">
        <v>513</v>
      </c>
      <c r="F35" s="22">
        <v>0</v>
      </c>
      <c r="G35" s="22">
        <v>513</v>
      </c>
      <c r="H35" s="72">
        <v>0</v>
      </c>
    </row>
    <row r="36" spans="1:8" x14ac:dyDescent="0.25">
      <c r="A36" s="62">
        <v>104890</v>
      </c>
      <c r="B36" s="21" t="s">
        <v>852</v>
      </c>
      <c r="C36" s="22">
        <v>7034</v>
      </c>
      <c r="D36" s="22">
        <v>6840</v>
      </c>
      <c r="E36" s="22">
        <v>194</v>
      </c>
      <c r="F36" s="22">
        <v>0</v>
      </c>
      <c r="G36" s="22">
        <v>194</v>
      </c>
      <c r="H36" s="72">
        <v>0</v>
      </c>
    </row>
    <row r="37" spans="1:8" x14ac:dyDescent="0.25">
      <c r="A37" s="62">
        <v>115415</v>
      </c>
      <c r="B37" s="21" t="s">
        <v>853</v>
      </c>
      <c r="C37" s="22">
        <v>3331</v>
      </c>
      <c r="D37" s="22">
        <v>487</v>
      </c>
      <c r="E37" s="22">
        <v>150</v>
      </c>
      <c r="F37" s="22">
        <v>2694</v>
      </c>
      <c r="G37" s="22">
        <v>2844</v>
      </c>
      <c r="H37" s="72">
        <v>0</v>
      </c>
    </row>
    <row r="38" spans="1:8" x14ac:dyDescent="0.25">
      <c r="A38" s="62">
        <v>110910</v>
      </c>
      <c r="B38" s="21" t="s">
        <v>854</v>
      </c>
      <c r="C38" s="22">
        <v>726</v>
      </c>
      <c r="D38" s="22">
        <v>667</v>
      </c>
      <c r="E38" s="22">
        <v>59</v>
      </c>
      <c r="F38" s="22">
        <v>0</v>
      </c>
      <c r="G38" s="22">
        <v>59</v>
      </c>
      <c r="H38" s="72">
        <v>0</v>
      </c>
    </row>
    <row r="39" spans="1:8" x14ac:dyDescent="0.25">
      <c r="A39" s="62" t="s">
        <v>857</v>
      </c>
      <c r="B39" s="21" t="s">
        <v>858</v>
      </c>
      <c r="C39" s="22">
        <v>26803</v>
      </c>
      <c r="D39" s="22">
        <v>0</v>
      </c>
      <c r="E39" s="22">
        <v>0</v>
      </c>
      <c r="F39" s="22">
        <v>26803</v>
      </c>
      <c r="G39" s="22">
        <v>26803</v>
      </c>
      <c r="H39" s="72">
        <v>0</v>
      </c>
    </row>
    <row r="40" spans="1:8" x14ac:dyDescent="0.25">
      <c r="A40" s="62" t="s">
        <v>859</v>
      </c>
      <c r="B40" s="21" t="s">
        <v>860</v>
      </c>
      <c r="C40" s="22">
        <v>14116</v>
      </c>
      <c r="D40" s="22">
        <v>0</v>
      </c>
      <c r="E40" s="22">
        <v>0</v>
      </c>
      <c r="F40" s="22">
        <v>14116</v>
      </c>
      <c r="G40" s="22">
        <v>14116</v>
      </c>
      <c r="H40" s="72">
        <v>0</v>
      </c>
    </row>
    <row r="41" spans="1:8" x14ac:dyDescent="0.25">
      <c r="A41" s="62" t="s">
        <v>861</v>
      </c>
      <c r="B41" s="21" t="s">
        <v>862</v>
      </c>
      <c r="C41" s="22">
        <v>15440</v>
      </c>
      <c r="D41" s="22">
        <v>0</v>
      </c>
      <c r="E41" s="22">
        <v>0</v>
      </c>
      <c r="F41" s="22">
        <v>15440</v>
      </c>
      <c r="G41" s="22">
        <v>15440</v>
      </c>
      <c r="H41" s="72">
        <v>0</v>
      </c>
    </row>
    <row r="42" spans="1:8" x14ac:dyDescent="0.25">
      <c r="A42" s="62">
        <v>115414</v>
      </c>
      <c r="B42" s="21" t="s">
        <v>863</v>
      </c>
      <c r="C42" s="22">
        <v>2472</v>
      </c>
      <c r="D42" s="22">
        <v>347</v>
      </c>
      <c r="E42" s="22">
        <v>0</v>
      </c>
      <c r="F42" s="22">
        <v>2125</v>
      </c>
      <c r="G42" s="22">
        <v>2125</v>
      </c>
      <c r="H42" s="72">
        <v>0</v>
      </c>
    </row>
    <row r="43" spans="1:8" x14ac:dyDescent="0.25">
      <c r="A43" s="62">
        <v>106296</v>
      </c>
      <c r="B43" s="21" t="s">
        <v>864</v>
      </c>
      <c r="C43" s="22">
        <v>400</v>
      </c>
      <c r="D43" s="22">
        <v>0</v>
      </c>
      <c r="E43" s="22">
        <v>0</v>
      </c>
      <c r="F43" s="22">
        <v>400</v>
      </c>
      <c r="G43" s="22">
        <v>400</v>
      </c>
      <c r="H43" s="72">
        <v>0</v>
      </c>
    </row>
    <row r="44" spans="1:8" x14ac:dyDescent="0.25">
      <c r="A44" s="62" t="s">
        <v>865</v>
      </c>
      <c r="B44" s="21" t="s">
        <v>866</v>
      </c>
      <c r="C44" s="22">
        <v>3356</v>
      </c>
      <c r="D44" s="22">
        <v>0</v>
      </c>
      <c r="E44" s="22">
        <v>0</v>
      </c>
      <c r="F44" s="22">
        <v>3356</v>
      </c>
      <c r="G44" s="22">
        <v>3356</v>
      </c>
      <c r="H44" s="72">
        <v>0</v>
      </c>
    </row>
    <row r="45" spans="1:8" x14ac:dyDescent="0.25">
      <c r="A45" s="62">
        <v>111637</v>
      </c>
      <c r="B45" s="21" t="s">
        <v>867</v>
      </c>
      <c r="C45" s="22">
        <v>1367</v>
      </c>
      <c r="D45" s="22">
        <v>536</v>
      </c>
      <c r="E45" s="22">
        <v>0</v>
      </c>
      <c r="F45" s="22">
        <v>831</v>
      </c>
      <c r="G45" s="22">
        <v>831</v>
      </c>
      <c r="H45" s="72">
        <v>0</v>
      </c>
    </row>
    <row r="46" spans="1:8" x14ac:dyDescent="0.25">
      <c r="A46" s="62">
        <v>115417</v>
      </c>
      <c r="B46" s="21" t="s">
        <v>868</v>
      </c>
      <c r="C46" s="22">
        <v>10857</v>
      </c>
      <c r="D46" s="22">
        <v>1153</v>
      </c>
      <c r="E46" s="22">
        <v>0</v>
      </c>
      <c r="F46" s="22">
        <v>9704</v>
      </c>
      <c r="G46" s="22">
        <v>9704</v>
      </c>
      <c r="H46" s="72">
        <v>0</v>
      </c>
    </row>
    <row r="47" spans="1:8" x14ac:dyDescent="0.25">
      <c r="A47" s="62">
        <v>115555</v>
      </c>
      <c r="B47" s="21" t="s">
        <v>869</v>
      </c>
      <c r="C47" s="22">
        <v>1612</v>
      </c>
      <c r="D47" s="22">
        <v>0</v>
      </c>
      <c r="E47" s="22">
        <v>0</v>
      </c>
      <c r="F47" s="22">
        <v>1612</v>
      </c>
      <c r="G47" s="22">
        <v>1612</v>
      </c>
      <c r="H47" s="72">
        <v>0</v>
      </c>
    </row>
    <row r="48" spans="1:8" x14ac:dyDescent="0.25">
      <c r="A48" s="62">
        <v>115195</v>
      </c>
      <c r="B48" s="21" t="s">
        <v>870</v>
      </c>
      <c r="C48" s="22">
        <v>31529</v>
      </c>
      <c r="D48" s="22">
        <v>4106</v>
      </c>
      <c r="E48" s="22">
        <v>0</v>
      </c>
      <c r="F48" s="22">
        <v>27423</v>
      </c>
      <c r="G48" s="22">
        <v>27423</v>
      </c>
      <c r="H48" s="72">
        <v>0</v>
      </c>
    </row>
    <row r="49" spans="1:8" x14ac:dyDescent="0.25">
      <c r="A49" s="62" t="s">
        <v>871</v>
      </c>
      <c r="B49" s="21" t="s">
        <v>872</v>
      </c>
      <c r="C49" s="22">
        <v>7501</v>
      </c>
      <c r="D49" s="22">
        <v>0</v>
      </c>
      <c r="E49" s="22">
        <v>0</v>
      </c>
      <c r="F49" s="22">
        <v>7501</v>
      </c>
      <c r="G49" s="22">
        <v>7501</v>
      </c>
      <c r="H49" s="72">
        <v>0</v>
      </c>
    </row>
    <row r="50" spans="1:8" x14ac:dyDescent="0.25">
      <c r="A50" s="62">
        <v>115411</v>
      </c>
      <c r="B50" s="21" t="s">
        <v>873</v>
      </c>
      <c r="C50" s="22">
        <v>3054</v>
      </c>
      <c r="D50" s="22">
        <v>365</v>
      </c>
      <c r="E50" s="22">
        <v>0</v>
      </c>
      <c r="F50" s="22">
        <v>2689</v>
      </c>
      <c r="G50" s="22">
        <v>2689</v>
      </c>
      <c r="H50" s="72">
        <v>0</v>
      </c>
    </row>
    <row r="51" spans="1:8" x14ac:dyDescent="0.25">
      <c r="A51" s="62" t="s">
        <v>874</v>
      </c>
      <c r="B51" s="21" t="s">
        <v>875</v>
      </c>
      <c r="C51" s="22">
        <v>14303</v>
      </c>
      <c r="D51" s="22">
        <v>0</v>
      </c>
      <c r="E51" s="22">
        <v>0</v>
      </c>
      <c r="F51" s="22">
        <v>14303</v>
      </c>
      <c r="G51" s="22">
        <v>14303</v>
      </c>
      <c r="H51" s="72">
        <v>0</v>
      </c>
    </row>
    <row r="52" spans="1:8" x14ac:dyDescent="0.25">
      <c r="A52" s="62" t="s">
        <v>876</v>
      </c>
      <c r="B52" s="21" t="s">
        <v>877</v>
      </c>
      <c r="C52" s="22">
        <v>3759</v>
      </c>
      <c r="D52" s="22">
        <v>0</v>
      </c>
      <c r="E52" s="22">
        <v>0</v>
      </c>
      <c r="F52" s="22">
        <v>3759</v>
      </c>
      <c r="G52" s="22">
        <v>3759</v>
      </c>
      <c r="H52" s="72">
        <v>0</v>
      </c>
    </row>
    <row r="53" spans="1:8" x14ac:dyDescent="0.25">
      <c r="A53" s="62">
        <v>115410</v>
      </c>
      <c r="B53" s="21" t="s">
        <v>878</v>
      </c>
      <c r="C53" s="22">
        <v>2057</v>
      </c>
      <c r="D53" s="22">
        <v>0</v>
      </c>
      <c r="E53" s="22">
        <v>0</v>
      </c>
      <c r="F53" s="22">
        <v>2057</v>
      </c>
      <c r="G53" s="22">
        <v>2057</v>
      </c>
      <c r="H53" s="72">
        <v>0</v>
      </c>
    </row>
    <row r="54" spans="1:8" x14ac:dyDescent="0.25">
      <c r="A54" s="62">
        <v>115416</v>
      </c>
      <c r="B54" s="21" t="s">
        <v>879</v>
      </c>
      <c r="C54" s="22">
        <v>4900</v>
      </c>
      <c r="D54" s="22">
        <v>0</v>
      </c>
      <c r="E54" s="22">
        <v>0</v>
      </c>
      <c r="F54" s="22">
        <v>4900</v>
      </c>
      <c r="G54" s="22">
        <v>4900</v>
      </c>
      <c r="H54" s="72">
        <v>0</v>
      </c>
    </row>
    <row r="55" spans="1:8" x14ac:dyDescent="0.25">
      <c r="A55" s="62">
        <v>108649</v>
      </c>
      <c r="B55" s="21" t="s">
        <v>880</v>
      </c>
      <c r="C55" s="22">
        <v>2800</v>
      </c>
      <c r="D55" s="22">
        <v>599</v>
      </c>
      <c r="E55" s="22">
        <v>1136</v>
      </c>
      <c r="F55" s="22">
        <v>1067</v>
      </c>
      <c r="G55" s="22">
        <v>2203</v>
      </c>
      <c r="H55" s="72">
        <v>-2</v>
      </c>
    </row>
    <row r="56" spans="1:8" x14ac:dyDescent="0.25">
      <c r="A56" s="62">
        <v>109321</v>
      </c>
      <c r="B56" s="21" t="s">
        <v>881</v>
      </c>
      <c r="C56" s="22">
        <v>7905</v>
      </c>
      <c r="D56" s="22">
        <v>7757</v>
      </c>
      <c r="E56" s="22">
        <v>191</v>
      </c>
      <c r="F56" s="22">
        <v>0</v>
      </c>
      <c r="G56" s="22">
        <v>191</v>
      </c>
      <c r="H56" s="72">
        <v>-43</v>
      </c>
    </row>
    <row r="57" spans="1:8" x14ac:dyDescent="0.25">
      <c r="A57" s="62">
        <v>104148</v>
      </c>
      <c r="B57" s="21" t="s">
        <v>882</v>
      </c>
      <c r="C57" s="22">
        <v>27107</v>
      </c>
      <c r="D57" s="22">
        <v>17587</v>
      </c>
      <c r="E57" s="22">
        <v>0</v>
      </c>
      <c r="F57" s="22">
        <v>10103</v>
      </c>
      <c r="G57" s="22">
        <v>10103</v>
      </c>
      <c r="H57" s="72">
        <v>-583</v>
      </c>
    </row>
    <row r="58" spans="1:8" x14ac:dyDescent="0.25">
      <c r="A58" s="62">
        <v>111466</v>
      </c>
      <c r="B58" s="21" t="s">
        <v>883</v>
      </c>
      <c r="C58" s="22">
        <v>27912</v>
      </c>
      <c r="D58" s="22">
        <v>7199</v>
      </c>
      <c r="E58" s="22">
        <v>10000</v>
      </c>
      <c r="F58" s="22">
        <v>11571</v>
      </c>
      <c r="G58" s="22">
        <v>21571</v>
      </c>
      <c r="H58" s="72">
        <v>-858</v>
      </c>
    </row>
    <row r="59" spans="1:8" x14ac:dyDescent="0.25">
      <c r="A59" s="62">
        <v>104281</v>
      </c>
      <c r="B59" s="21" t="s">
        <v>884</v>
      </c>
      <c r="C59" s="22">
        <v>5458</v>
      </c>
      <c r="D59" s="22">
        <v>2676</v>
      </c>
      <c r="E59" s="22">
        <v>3501</v>
      </c>
      <c r="F59" s="22">
        <v>1234</v>
      </c>
      <c r="G59" s="22">
        <v>4735</v>
      </c>
      <c r="H59" s="72">
        <v>-1953</v>
      </c>
    </row>
    <row r="60" spans="1:8" x14ac:dyDescent="0.25">
      <c r="A60" s="73" t="s">
        <v>855</v>
      </c>
      <c r="B60" s="66" t="s">
        <v>856</v>
      </c>
      <c r="C60" s="67">
        <v>17169</v>
      </c>
      <c r="D60" s="67">
        <v>0</v>
      </c>
      <c r="E60" s="67">
        <v>0</v>
      </c>
      <c r="F60" s="67">
        <v>17169</v>
      </c>
      <c r="G60" s="67">
        <v>17169</v>
      </c>
      <c r="H60" s="74">
        <v>0</v>
      </c>
    </row>
    <row r="61" spans="1:8" x14ac:dyDescent="0.25">
      <c r="A61" s="73" t="s">
        <v>895</v>
      </c>
      <c r="B61" s="66" t="s">
        <v>885</v>
      </c>
      <c r="C61" s="67">
        <v>9436.18066</v>
      </c>
      <c r="D61" s="67">
        <v>0</v>
      </c>
      <c r="E61" s="67">
        <v>0</v>
      </c>
      <c r="F61" s="67">
        <v>9436.18066</v>
      </c>
      <c r="G61" s="67">
        <v>9436.18066</v>
      </c>
      <c r="H61" s="74">
        <v>0</v>
      </c>
    </row>
    <row r="62" spans="1:8" x14ac:dyDescent="0.25">
      <c r="A62" s="73" t="s">
        <v>895</v>
      </c>
      <c r="B62" s="66" t="s">
        <v>886</v>
      </c>
      <c r="C62" s="67">
        <v>16171.26439</v>
      </c>
      <c r="D62" s="67">
        <v>0</v>
      </c>
      <c r="E62" s="67">
        <v>0</v>
      </c>
      <c r="F62" s="67">
        <v>16171.26439</v>
      </c>
      <c r="G62" s="67">
        <v>16171.26439</v>
      </c>
      <c r="H62" s="74">
        <v>0</v>
      </c>
    </row>
    <row r="63" spans="1:8" x14ac:dyDescent="0.25">
      <c r="A63" s="73" t="s">
        <v>895</v>
      </c>
      <c r="B63" s="66" t="s">
        <v>887</v>
      </c>
      <c r="C63" s="67">
        <v>4989.9076100000002</v>
      </c>
      <c r="D63" s="67">
        <v>0</v>
      </c>
      <c r="E63" s="67">
        <v>0</v>
      </c>
      <c r="F63" s="67">
        <v>4989.9076100000002</v>
      </c>
      <c r="G63" s="67">
        <v>4989.9076100000002</v>
      </c>
      <c r="H63" s="74">
        <v>0</v>
      </c>
    </row>
    <row r="64" spans="1:8" x14ac:dyDescent="0.25">
      <c r="A64" s="73" t="s">
        <v>895</v>
      </c>
      <c r="B64" s="66" t="s">
        <v>888</v>
      </c>
      <c r="C64" s="67">
        <v>12547.061089999999</v>
      </c>
      <c r="D64" s="67">
        <v>0</v>
      </c>
      <c r="E64" s="67">
        <v>0</v>
      </c>
      <c r="F64" s="67">
        <v>12547.061089999999</v>
      </c>
      <c r="G64" s="67">
        <v>12547.061089999999</v>
      </c>
      <c r="H64" s="74">
        <v>0</v>
      </c>
    </row>
    <row r="65" spans="1:8" ht="15.75" thickBot="1" x14ac:dyDescent="0.3">
      <c r="A65" s="75"/>
      <c r="B65" s="76"/>
      <c r="C65" s="76"/>
      <c r="D65" s="76"/>
      <c r="E65" s="76"/>
      <c r="F65" s="77"/>
      <c r="G65" s="78">
        <f>SUM(G3:G64)</f>
        <v>466787.41375000001</v>
      </c>
      <c r="H65" s="79"/>
    </row>
    <row r="67" spans="1:8" x14ac:dyDescent="0.25">
      <c r="A67" s="68"/>
      <c r="B67" s="69" t="s">
        <v>937</v>
      </c>
    </row>
  </sheetData>
  <autoFilter ref="A2:H2" xr:uid="{B5718F7B-4D1E-473F-8EC9-E04A1A24E41D}"/>
  <mergeCells count="1">
    <mergeCell ref="A1:H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"/>
  <sheetViews>
    <sheetView workbookViewId="0">
      <pane ySplit="2" topLeftCell="A15" activePane="bottomLeft" state="frozen"/>
      <selection pane="bottomLeft" sqref="A1:J1"/>
    </sheetView>
  </sheetViews>
  <sheetFormatPr defaultRowHeight="15" x14ac:dyDescent="0.25"/>
  <cols>
    <col min="1" max="1" width="9.7109375" style="13" customWidth="1"/>
    <col min="2" max="2" width="14.28515625" style="13" bestFit="1" customWidth="1"/>
    <col min="3" max="3" width="31.140625" style="13" customWidth="1"/>
    <col min="4" max="4" width="57.28515625" style="13" customWidth="1"/>
    <col min="5" max="5" width="29.42578125" style="13" customWidth="1"/>
    <col min="6" max="6" width="13.28515625" style="13" customWidth="1"/>
    <col min="7" max="7" width="18.85546875" style="13" customWidth="1"/>
    <col min="8" max="8" width="23.42578125" style="13" customWidth="1"/>
    <col min="9" max="9" width="22" style="13" bestFit="1" customWidth="1"/>
    <col min="10" max="10" width="20.28515625" style="13" customWidth="1"/>
    <col min="11" max="11" width="15.5703125" style="13" bestFit="1" customWidth="1"/>
    <col min="12" max="12" width="16.5703125" style="13" customWidth="1"/>
    <col min="13" max="13" width="15.7109375" style="13" customWidth="1"/>
    <col min="14" max="14" width="14" style="13" customWidth="1"/>
    <col min="15" max="15" width="9.42578125" style="13" customWidth="1"/>
    <col min="16" max="16" width="9.85546875" style="13" customWidth="1"/>
    <col min="17" max="17" width="79.85546875" style="13" customWidth="1"/>
  </cols>
  <sheetData>
    <row r="1" spans="1:17" ht="33" customHeight="1" thickBot="1" x14ac:dyDescent="0.3">
      <c r="A1" s="169" t="s">
        <v>1004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7" s="12" customFormat="1" ht="51" customHeight="1" thickBot="1" x14ac:dyDescent="0.3">
      <c r="A2" s="42" t="s">
        <v>925</v>
      </c>
      <c r="B2" s="43" t="s">
        <v>926</v>
      </c>
      <c r="C2" s="43" t="s">
        <v>104</v>
      </c>
      <c r="D2" s="44" t="s">
        <v>105</v>
      </c>
      <c r="E2" s="44" t="s">
        <v>106</v>
      </c>
      <c r="F2" s="44" t="s">
        <v>107</v>
      </c>
      <c r="G2" s="44" t="s">
        <v>108</v>
      </c>
      <c r="H2" s="44" t="s">
        <v>109</v>
      </c>
      <c r="I2" s="43" t="s">
        <v>110</v>
      </c>
      <c r="J2" s="43" t="s">
        <v>0</v>
      </c>
      <c r="K2" s="43" t="s">
        <v>1</v>
      </c>
      <c r="L2" s="43" t="s">
        <v>2</v>
      </c>
      <c r="M2" s="43" t="s">
        <v>3</v>
      </c>
      <c r="N2" s="43" t="s">
        <v>4</v>
      </c>
      <c r="O2" s="44" t="s">
        <v>102</v>
      </c>
      <c r="P2" s="43" t="s">
        <v>927</v>
      </c>
      <c r="Q2" s="45" t="s">
        <v>934</v>
      </c>
    </row>
    <row r="3" spans="1:17" ht="15.75" x14ac:dyDescent="0.3">
      <c r="A3" s="38">
        <v>215</v>
      </c>
      <c r="B3" s="39" t="s">
        <v>25</v>
      </c>
      <c r="C3" s="40" t="s">
        <v>645</v>
      </c>
      <c r="D3" s="40" t="s">
        <v>675</v>
      </c>
      <c r="E3" s="40" t="s">
        <v>647</v>
      </c>
      <c r="F3" s="39" t="s">
        <v>116</v>
      </c>
      <c r="G3" s="39" t="s">
        <v>676</v>
      </c>
      <c r="H3" s="39" t="s">
        <v>677</v>
      </c>
      <c r="I3" s="40" t="s">
        <v>324</v>
      </c>
      <c r="J3" s="40">
        <v>1189000</v>
      </c>
      <c r="K3" s="40">
        <v>0</v>
      </c>
      <c r="L3" s="40">
        <v>0</v>
      </c>
      <c r="M3" s="40">
        <v>1189000</v>
      </c>
      <c r="N3" s="40">
        <v>0</v>
      </c>
      <c r="O3" s="39">
        <v>1</v>
      </c>
      <c r="P3" s="39">
        <v>1</v>
      </c>
      <c r="Q3" s="41"/>
    </row>
    <row r="4" spans="1:17" ht="33.75" customHeight="1" x14ac:dyDescent="0.3">
      <c r="A4" s="27">
        <v>33</v>
      </c>
      <c r="B4" s="23" t="s">
        <v>37</v>
      </c>
      <c r="C4" s="24" t="s">
        <v>195</v>
      </c>
      <c r="D4" s="25" t="s">
        <v>234</v>
      </c>
      <c r="E4" s="24" t="s">
        <v>235</v>
      </c>
      <c r="F4" s="23" t="s">
        <v>236</v>
      </c>
      <c r="G4" s="26" t="s">
        <v>237</v>
      </c>
      <c r="H4" s="26" t="s">
        <v>238</v>
      </c>
      <c r="I4" s="24" t="s">
        <v>239</v>
      </c>
      <c r="J4" s="24">
        <v>585000</v>
      </c>
      <c r="K4" s="24">
        <v>585000</v>
      </c>
      <c r="L4" s="24">
        <v>0</v>
      </c>
      <c r="M4" s="24">
        <v>0</v>
      </c>
      <c r="N4" s="24">
        <v>0</v>
      </c>
      <c r="O4" s="23">
        <v>2</v>
      </c>
      <c r="P4" s="23">
        <v>1</v>
      </c>
      <c r="Q4" s="28"/>
    </row>
    <row r="5" spans="1:17" ht="15.75" x14ac:dyDescent="0.3">
      <c r="A5" s="27">
        <v>219</v>
      </c>
      <c r="B5" s="23" t="s">
        <v>18</v>
      </c>
      <c r="C5" s="24" t="s">
        <v>645</v>
      </c>
      <c r="D5" s="24" t="s">
        <v>684</v>
      </c>
      <c r="E5" s="24" t="s">
        <v>647</v>
      </c>
      <c r="F5" s="23" t="s">
        <v>116</v>
      </c>
      <c r="G5" s="23" t="s">
        <v>683</v>
      </c>
      <c r="H5" s="23" t="s">
        <v>685</v>
      </c>
      <c r="I5" s="24" t="s">
        <v>324</v>
      </c>
      <c r="J5" s="24">
        <v>540000</v>
      </c>
      <c r="K5" s="24">
        <v>0</v>
      </c>
      <c r="L5" s="24">
        <v>0</v>
      </c>
      <c r="M5" s="24">
        <v>540000</v>
      </c>
      <c r="N5" s="24">
        <v>0</v>
      </c>
      <c r="O5" s="23">
        <v>3</v>
      </c>
      <c r="P5" s="23">
        <v>1</v>
      </c>
      <c r="Q5" s="28"/>
    </row>
    <row r="6" spans="1:17" ht="15.75" x14ac:dyDescent="0.3">
      <c r="A6" s="27">
        <v>214</v>
      </c>
      <c r="B6" s="23" t="s">
        <v>26</v>
      </c>
      <c r="C6" s="24" t="s">
        <v>645</v>
      </c>
      <c r="D6" s="24" t="s">
        <v>672</v>
      </c>
      <c r="E6" s="24" t="s">
        <v>647</v>
      </c>
      <c r="F6" s="23" t="s">
        <v>116</v>
      </c>
      <c r="G6" s="23" t="s">
        <v>673</v>
      </c>
      <c r="H6" s="23" t="s">
        <v>674</v>
      </c>
      <c r="I6" s="24" t="s">
        <v>324</v>
      </c>
      <c r="J6" s="24">
        <v>664000</v>
      </c>
      <c r="K6" s="24">
        <v>0</v>
      </c>
      <c r="L6" s="24">
        <v>0</v>
      </c>
      <c r="M6" s="24">
        <v>664000</v>
      </c>
      <c r="N6" s="24">
        <v>0</v>
      </c>
      <c r="O6" s="23">
        <v>4</v>
      </c>
      <c r="P6" s="23">
        <v>1</v>
      </c>
      <c r="Q6" s="28"/>
    </row>
    <row r="7" spans="1:17" ht="15.75" x14ac:dyDescent="0.3">
      <c r="A7" s="27">
        <v>267</v>
      </c>
      <c r="B7" s="23" t="s">
        <v>77</v>
      </c>
      <c r="C7" s="24" t="s">
        <v>154</v>
      </c>
      <c r="D7" s="24" t="s">
        <v>810</v>
      </c>
      <c r="E7" s="24" t="s">
        <v>811</v>
      </c>
      <c r="F7" s="23" t="s">
        <v>116</v>
      </c>
      <c r="G7" s="23" t="s">
        <v>154</v>
      </c>
      <c r="H7" s="23" t="s">
        <v>154</v>
      </c>
      <c r="I7" s="24" t="s">
        <v>324</v>
      </c>
      <c r="J7" s="24">
        <v>340000</v>
      </c>
      <c r="K7" s="24">
        <v>0</v>
      </c>
      <c r="L7" s="24">
        <v>340000</v>
      </c>
      <c r="M7" s="24">
        <v>0</v>
      </c>
      <c r="N7" s="24">
        <v>0</v>
      </c>
      <c r="O7" s="23">
        <v>5</v>
      </c>
      <c r="P7" s="23">
        <v>1</v>
      </c>
      <c r="Q7" s="28"/>
    </row>
    <row r="8" spans="1:17" ht="15.75" x14ac:dyDescent="0.3">
      <c r="A8" s="27">
        <v>210</v>
      </c>
      <c r="B8" s="23" t="s">
        <v>22</v>
      </c>
      <c r="C8" s="24" t="s">
        <v>645</v>
      </c>
      <c r="D8" s="24" t="s">
        <v>666</v>
      </c>
      <c r="E8" s="24" t="s">
        <v>647</v>
      </c>
      <c r="F8" s="23" t="s">
        <v>116</v>
      </c>
      <c r="G8" s="23" t="s">
        <v>162</v>
      </c>
      <c r="H8" s="23" t="s">
        <v>632</v>
      </c>
      <c r="I8" s="24" t="s">
        <v>650</v>
      </c>
      <c r="J8" s="24">
        <v>659000</v>
      </c>
      <c r="K8" s="24">
        <v>0</v>
      </c>
      <c r="L8" s="24">
        <v>0</v>
      </c>
      <c r="M8" s="24">
        <v>659000</v>
      </c>
      <c r="N8" s="24">
        <v>0</v>
      </c>
      <c r="O8" s="23">
        <v>6</v>
      </c>
      <c r="P8" s="23">
        <v>1</v>
      </c>
      <c r="Q8" s="28"/>
    </row>
    <row r="9" spans="1:17" ht="30" x14ac:dyDescent="0.3">
      <c r="A9" s="27">
        <v>201</v>
      </c>
      <c r="B9" s="23" t="s">
        <v>70</v>
      </c>
      <c r="C9" s="24" t="s">
        <v>645</v>
      </c>
      <c r="D9" s="25" t="s">
        <v>646</v>
      </c>
      <c r="E9" s="24" t="s">
        <v>647</v>
      </c>
      <c r="F9" s="23" t="s">
        <v>116</v>
      </c>
      <c r="G9" s="23" t="s">
        <v>648</v>
      </c>
      <c r="H9" s="23" t="s">
        <v>649</v>
      </c>
      <c r="I9" s="24" t="s">
        <v>650</v>
      </c>
      <c r="J9" s="24">
        <v>698000</v>
      </c>
      <c r="K9" s="24">
        <v>0</v>
      </c>
      <c r="L9" s="24">
        <v>0</v>
      </c>
      <c r="M9" s="24">
        <v>698000</v>
      </c>
      <c r="N9" s="24">
        <v>0</v>
      </c>
      <c r="O9" s="23">
        <v>7</v>
      </c>
      <c r="P9" s="23">
        <v>1</v>
      </c>
      <c r="Q9" s="28"/>
    </row>
    <row r="10" spans="1:17" ht="15.75" x14ac:dyDescent="0.3">
      <c r="A10" s="27">
        <v>230</v>
      </c>
      <c r="B10" s="23" t="s">
        <v>92</v>
      </c>
      <c r="C10" s="24" t="s">
        <v>716</v>
      </c>
      <c r="D10" s="25" t="s">
        <v>717</v>
      </c>
      <c r="E10" s="24" t="s">
        <v>698</v>
      </c>
      <c r="F10" s="23" t="s">
        <v>116</v>
      </c>
      <c r="G10" s="23" t="s">
        <v>718</v>
      </c>
      <c r="H10" s="23" t="s">
        <v>692</v>
      </c>
      <c r="I10" s="24" t="s">
        <v>145</v>
      </c>
      <c r="J10" s="24">
        <v>717000</v>
      </c>
      <c r="K10" s="24">
        <v>0</v>
      </c>
      <c r="L10" s="24">
        <v>0</v>
      </c>
      <c r="M10" s="24">
        <v>717000</v>
      </c>
      <c r="N10" s="24">
        <v>0</v>
      </c>
      <c r="O10" s="23">
        <v>8</v>
      </c>
      <c r="P10" s="23">
        <v>1</v>
      </c>
      <c r="Q10" s="28"/>
    </row>
    <row r="11" spans="1:17" ht="16.5" customHeight="1" x14ac:dyDescent="0.3">
      <c r="A11" s="27">
        <v>225</v>
      </c>
      <c r="B11" s="23" t="s">
        <v>80</v>
      </c>
      <c r="C11" s="24" t="s">
        <v>696</v>
      </c>
      <c r="D11" s="24" t="s">
        <v>697</v>
      </c>
      <c r="E11" s="24" t="s">
        <v>698</v>
      </c>
      <c r="F11" s="23" t="s">
        <v>116</v>
      </c>
      <c r="G11" s="26" t="s">
        <v>699</v>
      </c>
      <c r="H11" s="23" t="s">
        <v>700</v>
      </c>
      <c r="I11" s="24" t="s">
        <v>124</v>
      </c>
      <c r="J11" s="24">
        <v>1285000</v>
      </c>
      <c r="K11" s="24">
        <v>118085</v>
      </c>
      <c r="L11" s="24">
        <v>0</v>
      </c>
      <c r="M11" s="24">
        <v>1166915</v>
      </c>
      <c r="N11" s="24">
        <v>0</v>
      </c>
      <c r="O11" s="23">
        <v>9</v>
      </c>
      <c r="P11" s="23">
        <v>1</v>
      </c>
      <c r="Q11" s="28"/>
    </row>
    <row r="12" spans="1:17" ht="15.75" x14ac:dyDescent="0.3">
      <c r="A12" s="27">
        <v>212</v>
      </c>
      <c r="B12" s="23" t="s">
        <v>21</v>
      </c>
      <c r="C12" s="24" t="s">
        <v>645</v>
      </c>
      <c r="D12" s="24" t="s">
        <v>667</v>
      </c>
      <c r="E12" s="24" t="s">
        <v>647</v>
      </c>
      <c r="F12" s="23" t="s">
        <v>116</v>
      </c>
      <c r="G12" s="23" t="s">
        <v>668</v>
      </c>
      <c r="H12" s="23" t="s">
        <v>669</v>
      </c>
      <c r="I12" s="24" t="s">
        <v>324</v>
      </c>
      <c r="J12" s="24">
        <v>1071000</v>
      </c>
      <c r="K12" s="24">
        <v>1071000</v>
      </c>
      <c r="L12" s="24">
        <v>0</v>
      </c>
      <c r="M12" s="24">
        <v>0</v>
      </c>
      <c r="N12" s="24">
        <v>0</v>
      </c>
      <c r="O12" s="23">
        <v>10</v>
      </c>
      <c r="P12" s="23">
        <v>1</v>
      </c>
      <c r="Q12" s="28"/>
    </row>
    <row r="13" spans="1:17" ht="15.75" x14ac:dyDescent="0.3">
      <c r="A13" s="27">
        <v>217</v>
      </c>
      <c r="B13" s="23" t="s">
        <v>23</v>
      </c>
      <c r="C13" s="24" t="s">
        <v>645</v>
      </c>
      <c r="D13" s="24" t="s">
        <v>680</v>
      </c>
      <c r="E13" s="24" t="s">
        <v>647</v>
      </c>
      <c r="F13" s="23" t="s">
        <v>116</v>
      </c>
      <c r="G13" s="23" t="s">
        <v>679</v>
      </c>
      <c r="H13" s="23" t="s">
        <v>681</v>
      </c>
      <c r="I13" s="24" t="s">
        <v>324</v>
      </c>
      <c r="J13" s="24">
        <v>1583000</v>
      </c>
      <c r="K13" s="24">
        <v>1583000</v>
      </c>
      <c r="L13" s="24">
        <v>0</v>
      </c>
      <c r="M13" s="24">
        <v>0</v>
      </c>
      <c r="N13" s="24">
        <v>0</v>
      </c>
      <c r="O13" s="23">
        <v>11</v>
      </c>
      <c r="P13" s="23">
        <v>1</v>
      </c>
      <c r="Q13" s="28"/>
    </row>
    <row r="14" spans="1:17" ht="15.75" x14ac:dyDescent="0.3">
      <c r="A14" s="27">
        <v>119</v>
      </c>
      <c r="B14" s="23" t="s">
        <v>79</v>
      </c>
      <c r="C14" s="24" t="s">
        <v>485</v>
      </c>
      <c r="D14" s="25" t="s">
        <v>486</v>
      </c>
      <c r="E14" s="24" t="s">
        <v>186</v>
      </c>
      <c r="F14" s="23" t="s">
        <v>154</v>
      </c>
      <c r="G14" s="23" t="s">
        <v>154</v>
      </c>
      <c r="H14" s="23" t="s">
        <v>154</v>
      </c>
      <c r="I14" s="24" t="s">
        <v>145</v>
      </c>
      <c r="J14" s="24">
        <v>1656000</v>
      </c>
      <c r="K14" s="24">
        <v>1656000</v>
      </c>
      <c r="L14" s="24">
        <v>0</v>
      </c>
      <c r="M14" s="24">
        <v>0</v>
      </c>
      <c r="N14" s="24">
        <v>0</v>
      </c>
      <c r="O14" s="23">
        <v>12</v>
      </c>
      <c r="P14" s="23">
        <v>1</v>
      </c>
      <c r="Q14" s="28"/>
    </row>
    <row r="15" spans="1:17" ht="30" x14ac:dyDescent="0.3">
      <c r="A15" s="27">
        <v>232</v>
      </c>
      <c r="B15" s="23" t="s">
        <v>93</v>
      </c>
      <c r="C15" s="24" t="s">
        <v>725</v>
      </c>
      <c r="D15" s="25" t="s">
        <v>726</v>
      </c>
      <c r="E15" s="24" t="s">
        <v>698</v>
      </c>
      <c r="F15" s="23" t="s">
        <v>116</v>
      </c>
      <c r="G15" s="23" t="s">
        <v>727</v>
      </c>
      <c r="H15" s="23" t="s">
        <v>728</v>
      </c>
      <c r="I15" s="24" t="s">
        <v>650</v>
      </c>
      <c r="J15" s="24">
        <v>1766000</v>
      </c>
      <c r="K15" s="24">
        <v>1766000</v>
      </c>
      <c r="L15" s="24">
        <v>0</v>
      </c>
      <c r="M15" s="24">
        <v>0</v>
      </c>
      <c r="N15" s="24">
        <v>0</v>
      </c>
      <c r="O15" s="23">
        <v>13</v>
      </c>
      <c r="P15" s="23">
        <v>1</v>
      </c>
      <c r="Q15" s="28"/>
    </row>
    <row r="16" spans="1:17" ht="15.75" x14ac:dyDescent="0.3">
      <c r="A16" s="27">
        <v>216</v>
      </c>
      <c r="B16" s="23" t="s">
        <v>24</v>
      </c>
      <c r="C16" s="24" t="s">
        <v>645</v>
      </c>
      <c r="D16" s="24" t="s">
        <v>678</v>
      </c>
      <c r="E16" s="24" t="s">
        <v>647</v>
      </c>
      <c r="F16" s="23" t="s">
        <v>116</v>
      </c>
      <c r="G16" s="23" t="s">
        <v>677</v>
      </c>
      <c r="H16" s="23" t="s">
        <v>679</v>
      </c>
      <c r="I16" s="24" t="s">
        <v>324</v>
      </c>
      <c r="J16" s="24">
        <v>3471000</v>
      </c>
      <c r="K16" s="24">
        <v>3471000</v>
      </c>
      <c r="L16" s="24">
        <v>0</v>
      </c>
      <c r="M16" s="24">
        <v>0</v>
      </c>
      <c r="N16" s="24">
        <v>0</v>
      </c>
      <c r="O16" s="23">
        <v>14</v>
      </c>
      <c r="P16" s="23">
        <v>1</v>
      </c>
      <c r="Q16" s="28"/>
    </row>
    <row r="17" spans="1:17" ht="15.75" x14ac:dyDescent="0.3">
      <c r="A17" s="27">
        <v>248</v>
      </c>
      <c r="B17" s="23" t="s">
        <v>89</v>
      </c>
      <c r="C17" s="24" t="s">
        <v>766</v>
      </c>
      <c r="D17" s="24" t="s">
        <v>767</v>
      </c>
      <c r="E17" s="24" t="s">
        <v>738</v>
      </c>
      <c r="F17" s="23" t="s">
        <v>116</v>
      </c>
      <c r="G17" s="23" t="s">
        <v>154</v>
      </c>
      <c r="H17" s="23" t="s">
        <v>154</v>
      </c>
      <c r="I17" s="24" t="s">
        <v>124</v>
      </c>
      <c r="J17" s="24">
        <v>1987000</v>
      </c>
      <c r="K17" s="24">
        <v>1987000</v>
      </c>
      <c r="L17" s="24">
        <v>0</v>
      </c>
      <c r="M17" s="24">
        <v>0</v>
      </c>
      <c r="N17" s="24">
        <v>0</v>
      </c>
      <c r="O17" s="23">
        <v>15</v>
      </c>
      <c r="P17" s="23">
        <v>1</v>
      </c>
      <c r="Q17" s="28"/>
    </row>
    <row r="18" spans="1:17" ht="15.75" x14ac:dyDescent="0.3">
      <c r="A18" s="27">
        <v>208</v>
      </c>
      <c r="B18" s="23" t="s">
        <v>67</v>
      </c>
      <c r="C18" s="24" t="s">
        <v>645</v>
      </c>
      <c r="D18" s="24" t="s">
        <v>665</v>
      </c>
      <c r="E18" s="24" t="s">
        <v>647</v>
      </c>
      <c r="F18" s="23" t="s">
        <v>116</v>
      </c>
      <c r="G18" s="23" t="s">
        <v>661</v>
      </c>
      <c r="H18" s="23" t="s">
        <v>162</v>
      </c>
      <c r="I18" s="24" t="s">
        <v>650</v>
      </c>
      <c r="J18" s="24">
        <v>1743000</v>
      </c>
      <c r="K18" s="24">
        <v>1743000</v>
      </c>
      <c r="L18" s="24">
        <v>0</v>
      </c>
      <c r="M18" s="24">
        <v>0</v>
      </c>
      <c r="N18" s="24">
        <v>0</v>
      </c>
      <c r="O18" s="23">
        <v>16</v>
      </c>
      <c r="P18" s="23">
        <v>1</v>
      </c>
      <c r="Q18" s="28"/>
    </row>
    <row r="19" spans="1:17" ht="16.5" customHeight="1" x14ac:dyDescent="0.3">
      <c r="A19" s="27">
        <v>83</v>
      </c>
      <c r="B19" s="23" t="s">
        <v>45</v>
      </c>
      <c r="C19" s="24" t="s">
        <v>383</v>
      </c>
      <c r="D19" s="25" t="s">
        <v>205</v>
      </c>
      <c r="E19" s="24" t="s">
        <v>121</v>
      </c>
      <c r="F19" s="23" t="s">
        <v>115</v>
      </c>
      <c r="G19" s="23" t="s">
        <v>384</v>
      </c>
      <c r="H19" s="23" t="s">
        <v>191</v>
      </c>
      <c r="I19" s="24" t="s">
        <v>145</v>
      </c>
      <c r="J19" s="24">
        <v>2760000</v>
      </c>
      <c r="K19" s="24">
        <v>2760000</v>
      </c>
      <c r="L19" s="24">
        <v>0</v>
      </c>
      <c r="M19" s="24">
        <v>0</v>
      </c>
      <c r="N19" s="24">
        <v>0</v>
      </c>
      <c r="O19" s="23">
        <v>17</v>
      </c>
      <c r="P19" s="23">
        <v>1</v>
      </c>
      <c r="Q19" s="28"/>
    </row>
    <row r="20" spans="1:17" ht="15.75" x14ac:dyDescent="0.3">
      <c r="A20" s="27">
        <v>204</v>
      </c>
      <c r="B20" s="23" t="s">
        <v>74</v>
      </c>
      <c r="C20" s="24" t="s">
        <v>645</v>
      </c>
      <c r="D20" s="24" t="s">
        <v>656</v>
      </c>
      <c r="E20" s="24" t="s">
        <v>647</v>
      </c>
      <c r="F20" s="23" t="s">
        <v>116</v>
      </c>
      <c r="G20" s="23" t="s">
        <v>655</v>
      </c>
      <c r="H20" s="23" t="s">
        <v>177</v>
      </c>
      <c r="I20" s="24" t="s">
        <v>650</v>
      </c>
      <c r="J20" s="24">
        <v>1947000</v>
      </c>
      <c r="K20" s="24">
        <v>1947000</v>
      </c>
      <c r="L20" s="24">
        <v>0</v>
      </c>
      <c r="M20" s="24">
        <v>0</v>
      </c>
      <c r="N20" s="24">
        <v>0</v>
      </c>
      <c r="O20" s="23">
        <v>18</v>
      </c>
      <c r="P20" s="23">
        <v>1</v>
      </c>
      <c r="Q20" s="28"/>
    </row>
    <row r="21" spans="1:17" ht="30" x14ac:dyDescent="0.3">
      <c r="A21" s="27">
        <v>35</v>
      </c>
      <c r="B21" s="23" t="s">
        <v>33</v>
      </c>
      <c r="C21" s="24" t="s">
        <v>195</v>
      </c>
      <c r="D21" s="25" t="s">
        <v>245</v>
      </c>
      <c r="E21" s="24" t="s">
        <v>246</v>
      </c>
      <c r="F21" s="23" t="s">
        <v>236</v>
      </c>
      <c r="G21" s="26" t="s">
        <v>247</v>
      </c>
      <c r="H21" s="23" t="s">
        <v>248</v>
      </c>
      <c r="I21" s="24" t="s">
        <v>145</v>
      </c>
      <c r="J21" s="24">
        <v>4415000</v>
      </c>
      <c r="K21" s="24">
        <v>4415000</v>
      </c>
      <c r="L21" s="24">
        <v>0</v>
      </c>
      <c r="M21" s="24">
        <v>0</v>
      </c>
      <c r="N21" s="24">
        <v>0</v>
      </c>
      <c r="O21" s="23">
        <v>19</v>
      </c>
      <c r="P21" s="23">
        <v>1</v>
      </c>
      <c r="Q21" s="28"/>
    </row>
    <row r="22" spans="1:17" ht="30" x14ac:dyDescent="0.3">
      <c r="A22" s="27">
        <v>247</v>
      </c>
      <c r="B22" s="23" t="s">
        <v>88</v>
      </c>
      <c r="C22" s="24" t="s">
        <v>764</v>
      </c>
      <c r="D22" s="25" t="s">
        <v>765</v>
      </c>
      <c r="E22" s="24" t="s">
        <v>738</v>
      </c>
      <c r="F22" s="23" t="s">
        <v>116</v>
      </c>
      <c r="G22" s="23" t="s">
        <v>154</v>
      </c>
      <c r="H22" s="23" t="s">
        <v>154</v>
      </c>
      <c r="I22" s="24" t="s">
        <v>124</v>
      </c>
      <c r="J22" s="24">
        <v>1987000</v>
      </c>
      <c r="K22" s="24">
        <v>1987000</v>
      </c>
      <c r="L22" s="24">
        <v>0</v>
      </c>
      <c r="M22" s="24">
        <v>0</v>
      </c>
      <c r="N22" s="24">
        <v>0</v>
      </c>
      <c r="O22" s="23">
        <v>20</v>
      </c>
      <c r="P22" s="23">
        <v>1</v>
      </c>
      <c r="Q22" s="28"/>
    </row>
    <row r="23" spans="1:17" ht="60" x14ac:dyDescent="0.3">
      <c r="A23" s="27">
        <v>68</v>
      </c>
      <c r="B23" s="23" t="s">
        <v>65</v>
      </c>
      <c r="C23" s="24" t="s">
        <v>337</v>
      </c>
      <c r="D23" s="25" t="s">
        <v>338</v>
      </c>
      <c r="E23" s="24" t="s">
        <v>246</v>
      </c>
      <c r="F23" s="23" t="s">
        <v>116</v>
      </c>
      <c r="G23" s="23" t="s">
        <v>116</v>
      </c>
      <c r="H23" s="23" t="s">
        <v>116</v>
      </c>
      <c r="I23" s="24" t="s">
        <v>187</v>
      </c>
      <c r="J23" s="24">
        <v>5850000</v>
      </c>
      <c r="K23" s="24">
        <v>5850000</v>
      </c>
      <c r="L23" s="24">
        <v>0</v>
      </c>
      <c r="M23" s="24">
        <v>0</v>
      </c>
      <c r="N23" s="24">
        <v>0</v>
      </c>
      <c r="O23" s="23">
        <v>21</v>
      </c>
      <c r="P23" s="23">
        <v>1</v>
      </c>
      <c r="Q23" s="28"/>
    </row>
    <row r="24" spans="1:17" ht="15.75" x14ac:dyDescent="0.3">
      <c r="A24" s="27">
        <v>239</v>
      </c>
      <c r="B24" s="23" t="s">
        <v>51</v>
      </c>
      <c r="C24" s="24" t="s">
        <v>747</v>
      </c>
      <c r="D24" s="24" t="s">
        <v>748</v>
      </c>
      <c r="E24" s="24" t="s">
        <v>738</v>
      </c>
      <c r="F24" s="23" t="s">
        <v>116</v>
      </c>
      <c r="G24" s="23" t="s">
        <v>154</v>
      </c>
      <c r="H24" s="23" t="s">
        <v>154</v>
      </c>
      <c r="I24" s="24" t="s">
        <v>749</v>
      </c>
      <c r="J24" s="24">
        <v>3146000</v>
      </c>
      <c r="K24" s="24">
        <v>3146000</v>
      </c>
      <c r="L24" s="24">
        <v>0</v>
      </c>
      <c r="M24" s="24">
        <v>0</v>
      </c>
      <c r="N24" s="24">
        <v>0</v>
      </c>
      <c r="O24" s="23">
        <v>22</v>
      </c>
      <c r="P24" s="23">
        <v>1</v>
      </c>
      <c r="Q24" s="28"/>
    </row>
    <row r="25" spans="1:17" ht="15.75" x14ac:dyDescent="0.3">
      <c r="A25" s="27">
        <v>218</v>
      </c>
      <c r="B25" s="23" t="s">
        <v>19</v>
      </c>
      <c r="C25" s="24" t="s">
        <v>645</v>
      </c>
      <c r="D25" s="24" t="s">
        <v>682</v>
      </c>
      <c r="E25" s="24" t="s">
        <v>647</v>
      </c>
      <c r="F25" s="23" t="s">
        <v>116</v>
      </c>
      <c r="G25" s="23" t="s">
        <v>681</v>
      </c>
      <c r="H25" s="23" t="s">
        <v>683</v>
      </c>
      <c r="I25" s="24" t="s">
        <v>324</v>
      </c>
      <c r="J25" s="24">
        <v>3610000</v>
      </c>
      <c r="K25" s="24">
        <v>3610000</v>
      </c>
      <c r="L25" s="24">
        <v>0</v>
      </c>
      <c r="M25" s="24">
        <v>0</v>
      </c>
      <c r="N25" s="24">
        <v>0</v>
      </c>
      <c r="O25" s="23">
        <v>23</v>
      </c>
      <c r="P25" s="23">
        <v>1</v>
      </c>
      <c r="Q25" s="28"/>
    </row>
    <row r="26" spans="1:17" ht="15.75" x14ac:dyDescent="0.3">
      <c r="A26" s="27">
        <v>139</v>
      </c>
      <c r="B26" s="23" t="s">
        <v>5</v>
      </c>
      <c r="C26" s="24" t="s">
        <v>536</v>
      </c>
      <c r="D26" s="24" t="s">
        <v>537</v>
      </c>
      <c r="E26" s="24" t="s">
        <v>186</v>
      </c>
      <c r="F26" s="23" t="s">
        <v>154</v>
      </c>
      <c r="G26" s="23" t="s">
        <v>154</v>
      </c>
      <c r="H26" s="23" t="s">
        <v>154</v>
      </c>
      <c r="I26" s="24" t="s">
        <v>155</v>
      </c>
      <c r="J26" s="24">
        <v>2567000</v>
      </c>
      <c r="K26" s="24">
        <v>2567000</v>
      </c>
      <c r="L26" s="24">
        <v>0</v>
      </c>
      <c r="M26" s="24">
        <v>0</v>
      </c>
      <c r="N26" s="24">
        <v>0</v>
      </c>
      <c r="O26" s="23">
        <v>24</v>
      </c>
      <c r="P26" s="23">
        <v>1</v>
      </c>
      <c r="Q26" s="28"/>
    </row>
    <row r="27" spans="1:17" ht="15.75" x14ac:dyDescent="0.3">
      <c r="A27" s="27">
        <v>97</v>
      </c>
      <c r="B27" s="23" t="s">
        <v>57</v>
      </c>
      <c r="C27" s="24" t="s">
        <v>427</v>
      </c>
      <c r="D27" s="24" t="s">
        <v>428</v>
      </c>
      <c r="E27" s="24" t="s">
        <v>121</v>
      </c>
      <c r="F27" s="23" t="s">
        <v>115</v>
      </c>
      <c r="G27" s="23" t="s">
        <v>429</v>
      </c>
      <c r="H27" s="23" t="s">
        <v>119</v>
      </c>
      <c r="I27" s="24" t="s">
        <v>132</v>
      </c>
      <c r="J27" s="24">
        <v>3311000</v>
      </c>
      <c r="K27" s="24">
        <v>3311000</v>
      </c>
      <c r="L27" s="24">
        <v>0</v>
      </c>
      <c r="M27" s="24">
        <v>0</v>
      </c>
      <c r="N27" s="24">
        <v>0</v>
      </c>
      <c r="O27" s="23">
        <v>25</v>
      </c>
      <c r="P27" s="23">
        <v>1</v>
      </c>
      <c r="Q27" s="28"/>
    </row>
    <row r="28" spans="1:17" ht="15.75" x14ac:dyDescent="0.3">
      <c r="A28" s="27">
        <v>107</v>
      </c>
      <c r="B28" s="23" t="s">
        <v>96</v>
      </c>
      <c r="C28" s="24" t="s">
        <v>454</v>
      </c>
      <c r="D28" s="24" t="s">
        <v>142</v>
      </c>
      <c r="E28" s="24" t="s">
        <v>121</v>
      </c>
      <c r="F28" s="23" t="s">
        <v>115</v>
      </c>
      <c r="G28" s="23" t="s">
        <v>455</v>
      </c>
      <c r="H28" s="23" t="s">
        <v>168</v>
      </c>
      <c r="I28" s="24" t="s">
        <v>145</v>
      </c>
      <c r="J28" s="24">
        <v>5519000</v>
      </c>
      <c r="K28" s="24">
        <v>5519000</v>
      </c>
      <c r="L28" s="24">
        <v>0</v>
      </c>
      <c r="M28" s="24">
        <v>0</v>
      </c>
      <c r="N28" s="24">
        <v>0</v>
      </c>
      <c r="O28" s="23">
        <v>26</v>
      </c>
      <c r="P28" s="23">
        <v>1</v>
      </c>
      <c r="Q28" s="28"/>
    </row>
    <row r="29" spans="1:17" ht="15.75" x14ac:dyDescent="0.3">
      <c r="A29" s="27">
        <v>243</v>
      </c>
      <c r="B29" s="23" t="s">
        <v>56</v>
      </c>
      <c r="C29" s="24" t="s">
        <v>757</v>
      </c>
      <c r="D29" s="24" t="s">
        <v>758</v>
      </c>
      <c r="E29" s="24" t="s">
        <v>738</v>
      </c>
      <c r="F29" s="23" t="s">
        <v>116</v>
      </c>
      <c r="G29" s="23" t="s">
        <v>154</v>
      </c>
      <c r="H29" s="23" t="s">
        <v>154</v>
      </c>
      <c r="I29" s="24" t="s">
        <v>650</v>
      </c>
      <c r="J29" s="24">
        <v>3311000</v>
      </c>
      <c r="K29" s="24">
        <v>3311000</v>
      </c>
      <c r="L29" s="24">
        <v>0</v>
      </c>
      <c r="M29" s="24">
        <v>0</v>
      </c>
      <c r="N29" s="24">
        <v>0</v>
      </c>
      <c r="O29" s="23">
        <v>27</v>
      </c>
      <c r="P29" s="23">
        <v>1</v>
      </c>
      <c r="Q29" s="28"/>
    </row>
    <row r="30" spans="1:17" ht="30" x14ac:dyDescent="0.3">
      <c r="A30" s="27">
        <v>240</v>
      </c>
      <c r="B30" s="23" t="s">
        <v>48</v>
      </c>
      <c r="C30" s="24" t="s">
        <v>750</v>
      </c>
      <c r="D30" s="25" t="s">
        <v>751</v>
      </c>
      <c r="E30" s="24" t="s">
        <v>738</v>
      </c>
      <c r="F30" s="23" t="s">
        <v>116</v>
      </c>
      <c r="G30" s="23" t="s">
        <v>154</v>
      </c>
      <c r="H30" s="23" t="s">
        <v>154</v>
      </c>
      <c r="I30" s="24" t="s">
        <v>752</v>
      </c>
      <c r="J30" s="24">
        <v>3146000</v>
      </c>
      <c r="K30" s="24">
        <v>3146000</v>
      </c>
      <c r="L30" s="24">
        <v>0</v>
      </c>
      <c r="M30" s="24">
        <v>0</v>
      </c>
      <c r="N30" s="24">
        <v>0</v>
      </c>
      <c r="O30" s="23">
        <v>29</v>
      </c>
      <c r="P30" s="23">
        <v>1</v>
      </c>
      <c r="Q30" s="28"/>
    </row>
    <row r="31" spans="1:17" ht="15.75" x14ac:dyDescent="0.3">
      <c r="A31" s="27">
        <v>245</v>
      </c>
      <c r="B31" s="23" t="s">
        <v>10</v>
      </c>
      <c r="C31" s="24" t="s">
        <v>761</v>
      </c>
      <c r="D31" s="24" t="s">
        <v>762</v>
      </c>
      <c r="E31" s="24" t="s">
        <v>738</v>
      </c>
      <c r="F31" s="23" t="s">
        <v>116</v>
      </c>
      <c r="G31" s="23" t="s">
        <v>154</v>
      </c>
      <c r="H31" s="23" t="s">
        <v>154</v>
      </c>
      <c r="I31" s="24" t="s">
        <v>650</v>
      </c>
      <c r="J31" s="24">
        <v>5519000</v>
      </c>
      <c r="K31" s="24">
        <v>5519000</v>
      </c>
      <c r="L31" s="24">
        <v>0</v>
      </c>
      <c r="M31" s="24">
        <v>0</v>
      </c>
      <c r="N31" s="24">
        <v>0</v>
      </c>
      <c r="O31" s="23">
        <v>30</v>
      </c>
      <c r="P31" s="23">
        <v>1</v>
      </c>
      <c r="Q31" s="28"/>
    </row>
    <row r="32" spans="1:17" ht="15.75" x14ac:dyDescent="0.3">
      <c r="A32" s="27">
        <v>246</v>
      </c>
      <c r="B32" s="23" t="s">
        <v>87</v>
      </c>
      <c r="C32" s="24" t="s">
        <v>763</v>
      </c>
      <c r="D32" s="24" t="s">
        <v>762</v>
      </c>
      <c r="E32" s="24" t="s">
        <v>738</v>
      </c>
      <c r="F32" s="23" t="s">
        <v>116</v>
      </c>
      <c r="G32" s="23" t="s">
        <v>154</v>
      </c>
      <c r="H32" s="23" t="s">
        <v>154</v>
      </c>
      <c r="I32" s="24" t="s">
        <v>650</v>
      </c>
      <c r="J32" s="24">
        <v>5519000</v>
      </c>
      <c r="K32" s="24">
        <v>5519000</v>
      </c>
      <c r="L32" s="24">
        <v>0</v>
      </c>
      <c r="M32" s="24">
        <v>0</v>
      </c>
      <c r="N32" s="24">
        <v>0</v>
      </c>
      <c r="O32" s="23">
        <v>31</v>
      </c>
      <c r="P32" s="23">
        <v>1</v>
      </c>
      <c r="Q32" s="28"/>
    </row>
    <row r="33" spans="1:17" ht="16.5" customHeight="1" x14ac:dyDescent="0.3">
      <c r="A33" s="27">
        <v>182</v>
      </c>
      <c r="B33" s="23" t="s">
        <v>101</v>
      </c>
      <c r="C33" s="24" t="s">
        <v>636</v>
      </c>
      <c r="D33" s="25" t="s">
        <v>205</v>
      </c>
      <c r="E33" s="24" t="s">
        <v>121</v>
      </c>
      <c r="F33" s="23" t="s">
        <v>115</v>
      </c>
      <c r="G33" s="23" t="s">
        <v>613</v>
      </c>
      <c r="H33" s="23" t="s">
        <v>637</v>
      </c>
      <c r="I33" s="24" t="s">
        <v>145</v>
      </c>
      <c r="J33" s="24">
        <v>5519000</v>
      </c>
      <c r="K33" s="24">
        <v>5519000</v>
      </c>
      <c r="L33" s="24">
        <v>0</v>
      </c>
      <c r="M33" s="24">
        <v>0</v>
      </c>
      <c r="N33" s="24">
        <v>0</v>
      </c>
      <c r="O33" s="23">
        <v>32</v>
      </c>
      <c r="P33" s="23">
        <v>1</v>
      </c>
      <c r="Q33" s="28"/>
    </row>
    <row r="34" spans="1:17" x14ac:dyDescent="0.25">
      <c r="A34" s="27">
        <v>147</v>
      </c>
      <c r="B34" s="23" t="s">
        <v>43</v>
      </c>
      <c r="C34" s="24" t="s">
        <v>556</v>
      </c>
      <c r="D34" s="24" t="s">
        <v>557</v>
      </c>
      <c r="E34" s="24" t="s">
        <v>246</v>
      </c>
      <c r="F34" s="23" t="s">
        <v>236</v>
      </c>
      <c r="G34" s="23" t="s">
        <v>116</v>
      </c>
      <c r="H34" s="23" t="s">
        <v>116</v>
      </c>
      <c r="I34" s="24" t="s">
        <v>175</v>
      </c>
      <c r="J34" s="24">
        <v>5519000</v>
      </c>
      <c r="K34" s="24">
        <v>5519000</v>
      </c>
      <c r="L34" s="24">
        <v>0</v>
      </c>
      <c r="M34" s="24">
        <v>0</v>
      </c>
      <c r="N34" s="24">
        <v>0</v>
      </c>
      <c r="O34" s="23">
        <v>33</v>
      </c>
      <c r="P34" s="23">
        <v>1</v>
      </c>
      <c r="Q34" s="28"/>
    </row>
    <row r="35" spans="1:17" x14ac:dyDescent="0.25">
      <c r="A35" s="27">
        <v>29</v>
      </c>
      <c r="B35" s="23" t="s">
        <v>28</v>
      </c>
      <c r="C35" s="24" t="s">
        <v>222</v>
      </c>
      <c r="D35" s="24" t="s">
        <v>223</v>
      </c>
      <c r="E35" s="24" t="s">
        <v>224</v>
      </c>
      <c r="F35" s="23" t="s">
        <v>115</v>
      </c>
      <c r="G35" s="23" t="s">
        <v>222</v>
      </c>
      <c r="H35" s="23" t="s">
        <v>122</v>
      </c>
      <c r="I35" s="24" t="s">
        <v>124</v>
      </c>
      <c r="J35" s="24">
        <v>3699000</v>
      </c>
      <c r="K35" s="24">
        <v>3699000</v>
      </c>
      <c r="L35" s="24">
        <v>0</v>
      </c>
      <c r="M35" s="24">
        <v>0</v>
      </c>
      <c r="N35" s="24">
        <v>0</v>
      </c>
      <c r="O35" s="23">
        <v>34</v>
      </c>
      <c r="P35" s="23">
        <v>1</v>
      </c>
      <c r="Q35" s="28"/>
    </row>
    <row r="36" spans="1:17" x14ac:dyDescent="0.25">
      <c r="A36" s="27">
        <v>90</v>
      </c>
      <c r="B36" s="23" t="s">
        <v>59</v>
      </c>
      <c r="C36" s="24" t="s">
        <v>405</v>
      </c>
      <c r="D36" s="24" t="s">
        <v>120</v>
      </c>
      <c r="E36" s="24" t="s">
        <v>121</v>
      </c>
      <c r="F36" s="23" t="s">
        <v>115</v>
      </c>
      <c r="G36" s="23" t="s">
        <v>350</v>
      </c>
      <c r="H36" s="23" t="s">
        <v>406</v>
      </c>
      <c r="I36" s="24" t="s">
        <v>175</v>
      </c>
      <c r="J36" s="24">
        <v>6071000</v>
      </c>
      <c r="K36" s="24">
        <v>6071000</v>
      </c>
      <c r="L36" s="24">
        <v>0</v>
      </c>
      <c r="M36" s="24">
        <v>0</v>
      </c>
      <c r="N36" s="24">
        <v>0</v>
      </c>
      <c r="O36" s="23">
        <v>36</v>
      </c>
      <c r="P36" s="23">
        <v>1</v>
      </c>
      <c r="Q36" s="28"/>
    </row>
    <row r="37" spans="1:17" ht="17.25" customHeight="1" x14ac:dyDescent="0.25">
      <c r="A37" s="27">
        <v>30</v>
      </c>
      <c r="B37" s="23" t="s">
        <v>36</v>
      </c>
      <c r="C37" s="24" t="s">
        <v>225</v>
      </c>
      <c r="D37" s="25" t="s">
        <v>205</v>
      </c>
      <c r="E37" s="24" t="s">
        <v>121</v>
      </c>
      <c r="F37" s="23" t="s">
        <v>115</v>
      </c>
      <c r="G37" s="23" t="s">
        <v>181</v>
      </c>
      <c r="H37" s="23" t="s">
        <v>226</v>
      </c>
      <c r="I37" s="24" t="s">
        <v>145</v>
      </c>
      <c r="J37" s="24">
        <v>6181000</v>
      </c>
      <c r="K37" s="24">
        <v>6181000</v>
      </c>
      <c r="L37" s="24">
        <v>0</v>
      </c>
      <c r="M37" s="24">
        <v>0</v>
      </c>
      <c r="N37" s="24">
        <v>0</v>
      </c>
      <c r="O37" s="23">
        <v>37</v>
      </c>
      <c r="P37" s="23">
        <v>1</v>
      </c>
      <c r="Q37" s="28"/>
    </row>
    <row r="38" spans="1:17" ht="27" x14ac:dyDescent="0.25">
      <c r="A38" s="27">
        <v>129</v>
      </c>
      <c r="B38" s="23" t="s">
        <v>17</v>
      </c>
      <c r="C38" s="24" t="s">
        <v>509</v>
      </c>
      <c r="D38" s="25" t="s">
        <v>510</v>
      </c>
      <c r="E38" s="24" t="s">
        <v>186</v>
      </c>
      <c r="F38" s="23" t="s">
        <v>154</v>
      </c>
      <c r="G38" s="23" t="s">
        <v>154</v>
      </c>
      <c r="H38" s="23" t="s">
        <v>154</v>
      </c>
      <c r="I38" s="24" t="s">
        <v>324</v>
      </c>
      <c r="J38" s="24">
        <v>5519000</v>
      </c>
      <c r="K38" s="24">
        <v>5519000</v>
      </c>
      <c r="L38" s="24">
        <v>0</v>
      </c>
      <c r="M38" s="24">
        <v>0</v>
      </c>
      <c r="N38" s="24">
        <v>0</v>
      </c>
      <c r="O38" s="23">
        <v>38</v>
      </c>
      <c r="P38" s="23">
        <v>1</v>
      </c>
      <c r="Q38" s="28"/>
    </row>
    <row r="39" spans="1:17" ht="27" x14ac:dyDescent="0.25">
      <c r="A39" s="27">
        <v>137</v>
      </c>
      <c r="B39" s="23" t="s">
        <v>8</v>
      </c>
      <c r="C39" s="24" t="s">
        <v>532</v>
      </c>
      <c r="D39" s="25" t="s">
        <v>533</v>
      </c>
      <c r="E39" s="24" t="s">
        <v>186</v>
      </c>
      <c r="F39" s="23" t="s">
        <v>154</v>
      </c>
      <c r="G39" s="23" t="s">
        <v>154</v>
      </c>
      <c r="H39" s="23" t="s">
        <v>154</v>
      </c>
      <c r="I39" s="24" t="s">
        <v>155</v>
      </c>
      <c r="J39" s="24">
        <v>4084000</v>
      </c>
      <c r="K39" s="24">
        <v>4084000</v>
      </c>
      <c r="L39" s="24">
        <v>0</v>
      </c>
      <c r="M39" s="24">
        <v>0</v>
      </c>
      <c r="N39" s="24">
        <v>0</v>
      </c>
      <c r="O39" s="23">
        <v>39</v>
      </c>
      <c r="P39" s="23">
        <v>1</v>
      </c>
      <c r="Q39" s="28"/>
    </row>
    <row r="40" spans="1:17" x14ac:dyDescent="0.25">
      <c r="A40" s="27">
        <v>146</v>
      </c>
      <c r="B40" s="23" t="s">
        <v>42</v>
      </c>
      <c r="C40" s="24" t="s">
        <v>556</v>
      </c>
      <c r="D40" s="24" t="s">
        <v>557</v>
      </c>
      <c r="E40" s="24" t="s">
        <v>246</v>
      </c>
      <c r="F40" s="23" t="s">
        <v>242</v>
      </c>
      <c r="G40" s="23" t="s">
        <v>116</v>
      </c>
      <c r="H40" s="23" t="s">
        <v>116</v>
      </c>
      <c r="I40" s="24" t="s">
        <v>175</v>
      </c>
      <c r="J40" s="24">
        <v>5519000</v>
      </c>
      <c r="K40" s="24">
        <v>5519000</v>
      </c>
      <c r="L40" s="24">
        <v>0</v>
      </c>
      <c r="M40" s="24">
        <v>0</v>
      </c>
      <c r="N40" s="24">
        <v>0</v>
      </c>
      <c r="O40" s="23">
        <v>40</v>
      </c>
      <c r="P40" s="23">
        <v>1</v>
      </c>
      <c r="Q40" s="28"/>
    </row>
    <row r="41" spans="1:17" x14ac:dyDescent="0.25">
      <c r="A41" s="27">
        <v>238</v>
      </c>
      <c r="B41" s="23" t="s">
        <v>50</v>
      </c>
      <c r="C41" s="24" t="s">
        <v>744</v>
      </c>
      <c r="D41" s="24" t="s">
        <v>745</v>
      </c>
      <c r="E41" s="24" t="s">
        <v>738</v>
      </c>
      <c r="F41" s="23" t="s">
        <v>116</v>
      </c>
      <c r="G41" s="23" t="s">
        <v>154</v>
      </c>
      <c r="H41" s="23" t="s">
        <v>154</v>
      </c>
      <c r="I41" s="24" t="s">
        <v>746</v>
      </c>
      <c r="J41" s="24">
        <v>3311000</v>
      </c>
      <c r="K41" s="24">
        <v>3311000</v>
      </c>
      <c r="L41" s="24">
        <v>0</v>
      </c>
      <c r="M41" s="24">
        <v>0</v>
      </c>
      <c r="N41" s="24">
        <v>0</v>
      </c>
      <c r="O41" s="23">
        <v>41</v>
      </c>
      <c r="P41" s="23">
        <v>1</v>
      </c>
      <c r="Q41" s="28"/>
    </row>
    <row r="42" spans="1:17" x14ac:dyDescent="0.25">
      <c r="A42" s="27">
        <v>242</v>
      </c>
      <c r="B42" s="23" t="s">
        <v>55</v>
      </c>
      <c r="C42" s="24" t="s">
        <v>755</v>
      </c>
      <c r="D42" s="25" t="s">
        <v>756</v>
      </c>
      <c r="E42" s="24" t="s">
        <v>738</v>
      </c>
      <c r="F42" s="23" t="s">
        <v>116</v>
      </c>
      <c r="G42" s="23" t="s">
        <v>154</v>
      </c>
      <c r="H42" s="23" t="s">
        <v>154</v>
      </c>
      <c r="I42" s="24" t="s">
        <v>145</v>
      </c>
      <c r="J42" s="24">
        <v>6623000</v>
      </c>
      <c r="K42" s="24">
        <v>6623000</v>
      </c>
      <c r="L42" s="24">
        <v>0</v>
      </c>
      <c r="M42" s="24">
        <v>0</v>
      </c>
      <c r="N42" s="24">
        <v>0</v>
      </c>
      <c r="O42" s="23">
        <v>42</v>
      </c>
      <c r="P42" s="23">
        <v>1</v>
      </c>
      <c r="Q42" s="28"/>
    </row>
    <row r="43" spans="1:17" x14ac:dyDescent="0.25">
      <c r="A43" s="27">
        <v>237</v>
      </c>
      <c r="B43" s="23" t="s">
        <v>53</v>
      </c>
      <c r="C43" s="24" t="s">
        <v>742</v>
      </c>
      <c r="D43" s="24" t="s">
        <v>743</v>
      </c>
      <c r="E43" s="24" t="s">
        <v>738</v>
      </c>
      <c r="F43" s="23" t="s">
        <v>116</v>
      </c>
      <c r="G43" s="23" t="s">
        <v>154</v>
      </c>
      <c r="H43" s="23" t="s">
        <v>154</v>
      </c>
      <c r="I43" s="24" t="s">
        <v>650</v>
      </c>
      <c r="J43" s="24">
        <v>8058000</v>
      </c>
      <c r="K43" s="24">
        <v>8058000</v>
      </c>
      <c r="L43" s="24">
        <v>0</v>
      </c>
      <c r="M43" s="24">
        <v>0</v>
      </c>
      <c r="N43" s="24">
        <v>0</v>
      </c>
      <c r="O43" s="23">
        <v>43</v>
      </c>
      <c r="P43" s="23">
        <v>1</v>
      </c>
      <c r="Q43" s="28"/>
    </row>
    <row r="44" spans="1:17" x14ac:dyDescent="0.25">
      <c r="A44" s="27">
        <v>221</v>
      </c>
      <c r="B44" s="23" t="s">
        <v>76</v>
      </c>
      <c r="C44" s="24" t="s">
        <v>645</v>
      </c>
      <c r="D44" s="24" t="s">
        <v>688</v>
      </c>
      <c r="E44" s="24" t="s">
        <v>647</v>
      </c>
      <c r="F44" s="23" t="s">
        <v>116</v>
      </c>
      <c r="G44" s="23" t="s">
        <v>685</v>
      </c>
      <c r="H44" s="23" t="s">
        <v>689</v>
      </c>
      <c r="I44" s="24" t="s">
        <v>145</v>
      </c>
      <c r="J44" s="24">
        <v>4636000</v>
      </c>
      <c r="K44" s="24">
        <v>4636000</v>
      </c>
      <c r="L44" s="24">
        <v>0</v>
      </c>
      <c r="M44" s="24">
        <v>0</v>
      </c>
      <c r="N44" s="24">
        <v>0</v>
      </c>
      <c r="O44" s="23">
        <v>44</v>
      </c>
      <c r="P44" s="23">
        <v>1</v>
      </c>
      <c r="Q44" s="28"/>
    </row>
    <row r="45" spans="1:17" x14ac:dyDescent="0.25">
      <c r="A45" s="27">
        <v>7</v>
      </c>
      <c r="B45" s="23" t="s">
        <v>39</v>
      </c>
      <c r="C45" s="24" t="s">
        <v>141</v>
      </c>
      <c r="D45" s="24" t="s">
        <v>142</v>
      </c>
      <c r="E45" s="24" t="s">
        <v>121</v>
      </c>
      <c r="F45" s="23" t="s">
        <v>115</v>
      </c>
      <c r="G45" s="23" t="s">
        <v>143</v>
      </c>
      <c r="H45" s="23" t="s">
        <v>144</v>
      </c>
      <c r="I45" s="24" t="s">
        <v>145</v>
      </c>
      <c r="J45" s="24">
        <v>7175000</v>
      </c>
      <c r="K45" s="24">
        <v>7175000</v>
      </c>
      <c r="L45" s="24">
        <v>0</v>
      </c>
      <c r="M45" s="24">
        <v>0</v>
      </c>
      <c r="N45" s="24">
        <v>0</v>
      </c>
      <c r="O45" s="23">
        <v>45</v>
      </c>
      <c r="P45" s="23">
        <v>1</v>
      </c>
      <c r="Q45" s="28"/>
    </row>
    <row r="46" spans="1:17" x14ac:dyDescent="0.25">
      <c r="A46" s="27">
        <v>70</v>
      </c>
      <c r="B46" s="23" t="s">
        <v>90</v>
      </c>
      <c r="C46" s="24" t="s">
        <v>339</v>
      </c>
      <c r="D46" s="24" t="s">
        <v>341</v>
      </c>
      <c r="E46" s="24" t="s">
        <v>246</v>
      </c>
      <c r="F46" s="23" t="s">
        <v>116</v>
      </c>
      <c r="G46" s="23" t="s">
        <v>116</v>
      </c>
      <c r="H46" s="23" t="s">
        <v>116</v>
      </c>
      <c r="I46" s="24" t="s">
        <v>117</v>
      </c>
      <c r="J46" s="24">
        <v>3863000</v>
      </c>
      <c r="K46" s="24">
        <v>3863000</v>
      </c>
      <c r="L46" s="24">
        <v>0</v>
      </c>
      <c r="M46" s="24">
        <v>0</v>
      </c>
      <c r="N46" s="24">
        <v>0</v>
      </c>
      <c r="O46" s="23">
        <v>46</v>
      </c>
      <c r="P46" s="23">
        <v>1</v>
      </c>
      <c r="Q46" s="28"/>
    </row>
    <row r="47" spans="1:17" x14ac:dyDescent="0.25">
      <c r="A47" s="27">
        <v>39</v>
      </c>
      <c r="B47" s="23" t="s">
        <v>38</v>
      </c>
      <c r="C47" s="24" t="s">
        <v>257</v>
      </c>
      <c r="D47" s="24" t="s">
        <v>258</v>
      </c>
      <c r="E47" s="24" t="s">
        <v>246</v>
      </c>
      <c r="F47" s="23" t="s">
        <v>242</v>
      </c>
      <c r="G47" s="23" t="s">
        <v>259</v>
      </c>
      <c r="H47" s="23" t="s">
        <v>260</v>
      </c>
      <c r="I47" s="24" t="s">
        <v>132</v>
      </c>
      <c r="J47" s="24">
        <v>3311000</v>
      </c>
      <c r="K47" s="24">
        <v>3311000</v>
      </c>
      <c r="L47" s="24">
        <v>0</v>
      </c>
      <c r="M47" s="24">
        <v>0</v>
      </c>
      <c r="N47" s="24">
        <v>0</v>
      </c>
      <c r="O47" s="23">
        <v>47</v>
      </c>
      <c r="P47" s="23">
        <v>1</v>
      </c>
      <c r="Q47" s="28"/>
    </row>
    <row r="48" spans="1:17" x14ac:dyDescent="0.25">
      <c r="A48" s="27">
        <v>213</v>
      </c>
      <c r="B48" s="23" t="s">
        <v>20</v>
      </c>
      <c r="C48" s="24" t="s">
        <v>645</v>
      </c>
      <c r="D48" s="24" t="s">
        <v>670</v>
      </c>
      <c r="E48" s="24" t="s">
        <v>647</v>
      </c>
      <c r="F48" s="23" t="s">
        <v>116</v>
      </c>
      <c r="G48" s="23" t="s">
        <v>376</v>
      </c>
      <c r="H48" s="23" t="s">
        <v>671</v>
      </c>
      <c r="I48" s="24" t="s">
        <v>324</v>
      </c>
      <c r="J48" s="24">
        <v>6316000</v>
      </c>
      <c r="K48" s="24">
        <v>6316000</v>
      </c>
      <c r="L48" s="24">
        <v>0</v>
      </c>
      <c r="M48" s="24">
        <v>0</v>
      </c>
      <c r="N48" s="24">
        <v>0</v>
      </c>
      <c r="O48" s="23">
        <v>48</v>
      </c>
      <c r="P48" s="23">
        <v>1</v>
      </c>
      <c r="Q48" s="28"/>
    </row>
    <row r="49" spans="1:17" x14ac:dyDescent="0.25">
      <c r="A49" s="27">
        <v>229</v>
      </c>
      <c r="B49" s="23" t="s">
        <v>83</v>
      </c>
      <c r="C49" s="24" t="s">
        <v>481</v>
      </c>
      <c r="D49" s="24" t="s">
        <v>712</v>
      </c>
      <c r="E49" s="24" t="s">
        <v>713</v>
      </c>
      <c r="F49" s="23" t="s">
        <v>116</v>
      </c>
      <c r="G49" s="23" t="s">
        <v>714</v>
      </c>
      <c r="H49" s="23" t="s">
        <v>715</v>
      </c>
      <c r="I49" s="24" t="s">
        <v>117</v>
      </c>
      <c r="J49" s="24">
        <v>5078000</v>
      </c>
      <c r="K49" s="24">
        <v>5078000</v>
      </c>
      <c r="L49" s="24">
        <v>0</v>
      </c>
      <c r="M49" s="24">
        <v>0</v>
      </c>
      <c r="N49" s="24">
        <v>0</v>
      </c>
      <c r="O49" s="23">
        <v>49</v>
      </c>
      <c r="P49" s="23">
        <v>1</v>
      </c>
      <c r="Q49" s="28"/>
    </row>
    <row r="50" spans="1:17" ht="27" x14ac:dyDescent="0.25">
      <c r="A50" s="27">
        <v>124</v>
      </c>
      <c r="B50" s="23" t="s">
        <v>13</v>
      </c>
      <c r="C50" s="24" t="s">
        <v>495</v>
      </c>
      <c r="D50" s="25" t="s">
        <v>496</v>
      </c>
      <c r="E50" s="24" t="s">
        <v>186</v>
      </c>
      <c r="F50" s="23" t="s">
        <v>154</v>
      </c>
      <c r="G50" s="23" t="s">
        <v>154</v>
      </c>
      <c r="H50" s="23" t="s">
        <v>154</v>
      </c>
      <c r="I50" s="24" t="s">
        <v>145</v>
      </c>
      <c r="J50" s="24">
        <v>5519000</v>
      </c>
      <c r="K50" s="24">
        <v>5519000</v>
      </c>
      <c r="L50" s="24">
        <v>0</v>
      </c>
      <c r="M50" s="24">
        <v>0</v>
      </c>
      <c r="N50" s="24">
        <v>0</v>
      </c>
      <c r="O50" s="23">
        <v>50</v>
      </c>
      <c r="P50" s="23">
        <v>1</v>
      </c>
      <c r="Q50" s="28"/>
    </row>
    <row r="51" spans="1:17" x14ac:dyDescent="0.25">
      <c r="A51" s="27">
        <v>45</v>
      </c>
      <c r="B51" s="23" t="s">
        <v>100</v>
      </c>
      <c r="C51" s="24" t="s">
        <v>123</v>
      </c>
      <c r="D51" s="24" t="s">
        <v>276</v>
      </c>
      <c r="E51" s="24" t="s">
        <v>235</v>
      </c>
      <c r="F51" s="23" t="s">
        <v>275</v>
      </c>
      <c r="G51" s="23" t="s">
        <v>274</v>
      </c>
      <c r="H51" s="23" t="s">
        <v>277</v>
      </c>
      <c r="I51" s="24" t="s">
        <v>278</v>
      </c>
      <c r="J51" s="24">
        <v>13246000</v>
      </c>
      <c r="K51" s="24">
        <v>13246000</v>
      </c>
      <c r="L51" s="24">
        <v>0</v>
      </c>
      <c r="M51" s="24">
        <v>0</v>
      </c>
      <c r="N51" s="24">
        <v>0</v>
      </c>
      <c r="O51" s="23">
        <v>51</v>
      </c>
      <c r="P51" s="23">
        <v>1</v>
      </c>
      <c r="Q51" s="28"/>
    </row>
    <row r="52" spans="1:17" x14ac:dyDescent="0.25">
      <c r="A52" s="27">
        <v>26</v>
      </c>
      <c r="B52" s="23" t="s">
        <v>27</v>
      </c>
      <c r="C52" s="24" t="s">
        <v>144</v>
      </c>
      <c r="D52" s="24" t="s">
        <v>142</v>
      </c>
      <c r="E52" s="24" t="s">
        <v>121</v>
      </c>
      <c r="F52" s="23" t="s">
        <v>115</v>
      </c>
      <c r="G52" s="23" t="s">
        <v>190</v>
      </c>
      <c r="H52" s="23" t="s">
        <v>211</v>
      </c>
      <c r="I52" s="24" t="s">
        <v>145</v>
      </c>
      <c r="J52" s="24">
        <v>8831000</v>
      </c>
      <c r="K52" s="24">
        <v>8831000</v>
      </c>
      <c r="L52" s="24">
        <v>0</v>
      </c>
      <c r="M52" s="24">
        <v>0</v>
      </c>
      <c r="N52" s="24">
        <v>0</v>
      </c>
      <c r="O52" s="23">
        <v>52</v>
      </c>
      <c r="P52" s="23">
        <v>1</v>
      </c>
      <c r="Q52" s="28"/>
    </row>
    <row r="53" spans="1:17" x14ac:dyDescent="0.25">
      <c r="A53" s="27">
        <v>122</v>
      </c>
      <c r="B53" s="23" t="s">
        <v>14</v>
      </c>
      <c r="C53" s="24" t="s">
        <v>492</v>
      </c>
      <c r="D53" s="25" t="s">
        <v>486</v>
      </c>
      <c r="E53" s="24" t="s">
        <v>186</v>
      </c>
      <c r="F53" s="23" t="s">
        <v>116</v>
      </c>
      <c r="G53" s="23" t="s">
        <v>116</v>
      </c>
      <c r="H53" s="23" t="s">
        <v>116</v>
      </c>
      <c r="I53" s="24" t="s">
        <v>145</v>
      </c>
      <c r="J53" s="24">
        <v>5519000</v>
      </c>
      <c r="K53" s="24">
        <v>5519000</v>
      </c>
      <c r="L53" s="24">
        <v>0</v>
      </c>
      <c r="M53" s="24">
        <v>0</v>
      </c>
      <c r="N53" s="24">
        <v>0</v>
      </c>
      <c r="O53" s="23">
        <v>53</v>
      </c>
      <c r="P53" s="23">
        <v>1</v>
      </c>
      <c r="Q53" s="28"/>
    </row>
    <row r="54" spans="1:17" x14ac:dyDescent="0.25">
      <c r="A54" s="27">
        <v>205</v>
      </c>
      <c r="B54" s="23" t="s">
        <v>73</v>
      </c>
      <c r="C54" s="24" t="s">
        <v>645</v>
      </c>
      <c r="D54" s="24" t="s">
        <v>657</v>
      </c>
      <c r="E54" s="24" t="s">
        <v>647</v>
      </c>
      <c r="F54" s="23" t="s">
        <v>116</v>
      </c>
      <c r="G54" s="23" t="s">
        <v>658</v>
      </c>
      <c r="H54" s="23" t="s">
        <v>659</v>
      </c>
      <c r="I54" s="24" t="s">
        <v>650</v>
      </c>
      <c r="J54" s="24">
        <v>4283000</v>
      </c>
      <c r="K54" s="24">
        <v>4283000</v>
      </c>
      <c r="L54" s="24">
        <v>0</v>
      </c>
      <c r="M54" s="24">
        <v>0</v>
      </c>
      <c r="N54" s="24">
        <v>0</v>
      </c>
      <c r="O54" s="23">
        <v>54</v>
      </c>
      <c r="P54" s="23">
        <v>1</v>
      </c>
      <c r="Q54" s="28"/>
    </row>
    <row r="55" spans="1:17" x14ac:dyDescent="0.25">
      <c r="A55" s="27">
        <v>203</v>
      </c>
      <c r="B55" s="23" t="s">
        <v>69</v>
      </c>
      <c r="C55" s="24" t="s">
        <v>645</v>
      </c>
      <c r="D55" s="24" t="s">
        <v>654</v>
      </c>
      <c r="E55" s="24" t="s">
        <v>647</v>
      </c>
      <c r="F55" s="23" t="s">
        <v>116</v>
      </c>
      <c r="G55" s="23" t="s">
        <v>172</v>
      </c>
      <c r="H55" s="23" t="s">
        <v>655</v>
      </c>
      <c r="I55" s="24" t="s">
        <v>650</v>
      </c>
      <c r="J55" s="24">
        <v>4603000</v>
      </c>
      <c r="K55" s="24">
        <v>4603000</v>
      </c>
      <c r="L55" s="24">
        <v>0</v>
      </c>
      <c r="M55" s="24">
        <v>0</v>
      </c>
      <c r="N55" s="24">
        <v>0</v>
      </c>
      <c r="O55" s="23">
        <v>55</v>
      </c>
      <c r="P55" s="23">
        <v>1</v>
      </c>
      <c r="Q55" s="28"/>
    </row>
    <row r="56" spans="1:17" x14ac:dyDescent="0.25">
      <c r="A56" s="27">
        <v>261</v>
      </c>
      <c r="B56" s="23" t="s">
        <v>15</v>
      </c>
      <c r="C56" s="24" t="s">
        <v>785</v>
      </c>
      <c r="D56" s="24" t="s">
        <v>786</v>
      </c>
      <c r="E56" s="24" t="s">
        <v>787</v>
      </c>
      <c r="F56" s="23" t="s">
        <v>115</v>
      </c>
      <c r="G56" s="23" t="s">
        <v>771</v>
      </c>
      <c r="H56" s="23" t="s">
        <v>788</v>
      </c>
      <c r="I56" s="24" t="s">
        <v>784</v>
      </c>
      <c r="J56" s="24">
        <v>17551000</v>
      </c>
      <c r="K56" s="24">
        <v>2104477</v>
      </c>
      <c r="L56" s="24">
        <v>15446523</v>
      </c>
      <c r="M56" s="24">
        <v>0</v>
      </c>
      <c r="N56" s="24">
        <v>0</v>
      </c>
      <c r="O56" s="23">
        <v>56</v>
      </c>
      <c r="P56" s="23">
        <v>1</v>
      </c>
      <c r="Q56" s="28"/>
    </row>
    <row r="57" spans="1:17" x14ac:dyDescent="0.25">
      <c r="A57" s="27">
        <v>228</v>
      </c>
      <c r="B57" s="23" t="s">
        <v>82</v>
      </c>
      <c r="C57" s="24" t="s">
        <v>710</v>
      </c>
      <c r="D57" s="24" t="s">
        <v>711</v>
      </c>
      <c r="E57" s="24" t="s">
        <v>698</v>
      </c>
      <c r="F57" s="23" t="s">
        <v>116</v>
      </c>
      <c r="G57" s="23" t="s">
        <v>401</v>
      </c>
      <c r="H57" s="23" t="s">
        <v>459</v>
      </c>
      <c r="I57" s="24" t="s">
        <v>145</v>
      </c>
      <c r="J57" s="24">
        <v>4415000</v>
      </c>
      <c r="K57" s="24">
        <v>4415000</v>
      </c>
      <c r="L57" s="24">
        <v>0</v>
      </c>
      <c r="M57" s="24">
        <v>0</v>
      </c>
      <c r="N57" s="24">
        <v>0</v>
      </c>
      <c r="O57" s="23">
        <v>57</v>
      </c>
      <c r="P57" s="23">
        <v>1</v>
      </c>
      <c r="Q57" s="28"/>
    </row>
    <row r="58" spans="1:17" x14ac:dyDescent="0.25">
      <c r="A58" s="27">
        <v>169</v>
      </c>
      <c r="B58" s="23" t="s">
        <v>63</v>
      </c>
      <c r="C58" s="24" t="s">
        <v>608</v>
      </c>
      <c r="D58" s="24" t="s">
        <v>120</v>
      </c>
      <c r="E58" s="24" t="s">
        <v>121</v>
      </c>
      <c r="F58" s="23" t="s">
        <v>115</v>
      </c>
      <c r="G58" s="23" t="s">
        <v>609</v>
      </c>
      <c r="H58" s="23" t="s">
        <v>610</v>
      </c>
      <c r="I58" s="24" t="s">
        <v>117</v>
      </c>
      <c r="J58" s="24">
        <v>6093000</v>
      </c>
      <c r="K58" s="24">
        <v>6093000</v>
      </c>
      <c r="L58" s="24">
        <v>0</v>
      </c>
      <c r="M58" s="24">
        <v>0</v>
      </c>
      <c r="N58" s="24">
        <v>0</v>
      </c>
      <c r="O58" s="23">
        <v>58</v>
      </c>
      <c r="P58" s="23">
        <v>1</v>
      </c>
      <c r="Q58" s="28"/>
    </row>
    <row r="59" spans="1:17" x14ac:dyDescent="0.25">
      <c r="A59" s="27">
        <v>156</v>
      </c>
      <c r="B59" s="23" t="s">
        <v>31</v>
      </c>
      <c r="C59" s="24" t="s">
        <v>575</v>
      </c>
      <c r="D59" s="24" t="s">
        <v>518</v>
      </c>
      <c r="E59" s="24" t="s">
        <v>186</v>
      </c>
      <c r="F59" s="23" t="s">
        <v>154</v>
      </c>
      <c r="G59" s="23" t="s">
        <v>154</v>
      </c>
      <c r="H59" s="23" t="s">
        <v>154</v>
      </c>
      <c r="I59" s="24" t="s">
        <v>324</v>
      </c>
      <c r="J59" s="24">
        <v>8831000</v>
      </c>
      <c r="K59" s="24">
        <v>8831000</v>
      </c>
      <c r="L59" s="24">
        <v>0</v>
      </c>
      <c r="M59" s="24">
        <v>0</v>
      </c>
      <c r="N59" s="24">
        <v>0</v>
      </c>
      <c r="O59" s="23">
        <v>59</v>
      </c>
      <c r="P59" s="23">
        <v>1</v>
      </c>
      <c r="Q59" s="28"/>
    </row>
    <row r="60" spans="1:17" x14ac:dyDescent="0.25">
      <c r="A60" s="27">
        <v>244</v>
      </c>
      <c r="B60" s="23" t="s">
        <v>85</v>
      </c>
      <c r="C60" s="24" t="s">
        <v>759</v>
      </c>
      <c r="D60" s="24" t="s">
        <v>760</v>
      </c>
      <c r="E60" s="24" t="s">
        <v>738</v>
      </c>
      <c r="F60" s="23" t="s">
        <v>116</v>
      </c>
      <c r="G60" s="23" t="s">
        <v>154</v>
      </c>
      <c r="H60" s="23" t="s">
        <v>154</v>
      </c>
      <c r="I60" s="24" t="s">
        <v>145</v>
      </c>
      <c r="J60" s="24">
        <v>7727000</v>
      </c>
      <c r="K60" s="24">
        <v>7727000</v>
      </c>
      <c r="L60" s="24">
        <v>0</v>
      </c>
      <c r="M60" s="24">
        <v>0</v>
      </c>
      <c r="N60" s="24">
        <v>0</v>
      </c>
      <c r="O60" s="23">
        <v>60</v>
      </c>
      <c r="P60" s="23">
        <v>1</v>
      </c>
      <c r="Q60" s="28"/>
    </row>
    <row r="61" spans="1:17" ht="13.5" customHeight="1" x14ac:dyDescent="0.25">
      <c r="A61" s="27">
        <v>110</v>
      </c>
      <c r="B61" s="23" t="s">
        <v>84</v>
      </c>
      <c r="C61" s="24" t="s">
        <v>401</v>
      </c>
      <c r="D61" s="25" t="s">
        <v>205</v>
      </c>
      <c r="E61" s="24" t="s">
        <v>121</v>
      </c>
      <c r="F61" s="23" t="s">
        <v>115</v>
      </c>
      <c r="G61" s="23" t="s">
        <v>190</v>
      </c>
      <c r="H61" s="23" t="s">
        <v>459</v>
      </c>
      <c r="I61" s="24" t="s">
        <v>145</v>
      </c>
      <c r="J61" s="24">
        <v>8279000</v>
      </c>
      <c r="K61" s="24">
        <v>8279000</v>
      </c>
      <c r="L61" s="24">
        <v>0</v>
      </c>
      <c r="M61" s="24">
        <v>0</v>
      </c>
      <c r="N61" s="24">
        <v>0</v>
      </c>
      <c r="O61" s="23">
        <v>61</v>
      </c>
      <c r="P61" s="23">
        <v>1</v>
      </c>
      <c r="Q61" s="28"/>
    </row>
    <row r="62" spans="1:17" x14ac:dyDescent="0.25">
      <c r="A62" s="27">
        <v>150</v>
      </c>
      <c r="B62" s="23" t="s">
        <v>30</v>
      </c>
      <c r="C62" s="24" t="s">
        <v>564</v>
      </c>
      <c r="D62" s="24" t="s">
        <v>557</v>
      </c>
      <c r="E62" s="24" t="s">
        <v>246</v>
      </c>
      <c r="F62" s="23" t="s">
        <v>242</v>
      </c>
      <c r="G62" s="23" t="s">
        <v>116</v>
      </c>
      <c r="H62" s="23" t="s">
        <v>116</v>
      </c>
      <c r="I62" s="24" t="s">
        <v>175</v>
      </c>
      <c r="J62" s="24">
        <v>5519000</v>
      </c>
      <c r="K62" s="24">
        <v>5519000</v>
      </c>
      <c r="L62" s="24">
        <v>0</v>
      </c>
      <c r="M62" s="24">
        <v>0</v>
      </c>
      <c r="N62" s="24">
        <v>0</v>
      </c>
      <c r="O62" s="23">
        <v>62</v>
      </c>
      <c r="P62" s="23">
        <v>1</v>
      </c>
      <c r="Q62" s="28"/>
    </row>
    <row r="63" spans="1:17" ht="20.25" customHeight="1" x14ac:dyDescent="0.25">
      <c r="A63" s="27">
        <v>132</v>
      </c>
      <c r="B63" s="23" t="s">
        <v>7</v>
      </c>
      <c r="C63" s="24" t="s">
        <v>517</v>
      </c>
      <c r="D63" s="25" t="s">
        <v>518</v>
      </c>
      <c r="E63" s="24" t="s">
        <v>186</v>
      </c>
      <c r="F63" s="23" t="s">
        <v>154</v>
      </c>
      <c r="G63" s="23" t="s">
        <v>154</v>
      </c>
      <c r="H63" s="23" t="s">
        <v>154</v>
      </c>
      <c r="I63" s="24" t="s">
        <v>324</v>
      </c>
      <c r="J63" s="24">
        <v>8831000</v>
      </c>
      <c r="K63" s="24">
        <v>8831000</v>
      </c>
      <c r="L63" s="24">
        <v>0</v>
      </c>
      <c r="M63" s="24">
        <v>0</v>
      </c>
      <c r="N63" s="24">
        <v>0</v>
      </c>
      <c r="O63" s="23">
        <v>63</v>
      </c>
      <c r="P63" s="23">
        <v>1</v>
      </c>
      <c r="Q63" s="28"/>
    </row>
    <row r="64" spans="1:17" ht="14.25" customHeight="1" x14ac:dyDescent="0.25">
      <c r="A64" s="27">
        <v>224</v>
      </c>
      <c r="B64" s="23" t="s">
        <v>68</v>
      </c>
      <c r="C64" s="24" t="s">
        <v>645</v>
      </c>
      <c r="D64" s="24" t="s">
        <v>693</v>
      </c>
      <c r="E64" s="24" t="s">
        <v>647</v>
      </c>
      <c r="F64" s="23" t="s">
        <v>116</v>
      </c>
      <c r="G64" s="26" t="s">
        <v>694</v>
      </c>
      <c r="H64" s="23" t="s">
        <v>695</v>
      </c>
      <c r="I64" s="24" t="s">
        <v>132</v>
      </c>
      <c r="J64" s="24">
        <v>4873000</v>
      </c>
      <c r="K64" s="24">
        <v>4873000</v>
      </c>
      <c r="L64" s="24">
        <v>0</v>
      </c>
      <c r="M64" s="24">
        <v>0</v>
      </c>
      <c r="N64" s="24">
        <v>0</v>
      </c>
      <c r="O64" s="23">
        <v>64</v>
      </c>
      <c r="P64" s="23">
        <v>1</v>
      </c>
      <c r="Q64" s="28"/>
    </row>
    <row r="65" spans="1:17" ht="27" x14ac:dyDescent="0.25">
      <c r="A65" s="27">
        <v>220</v>
      </c>
      <c r="B65" s="23" t="s">
        <v>75</v>
      </c>
      <c r="C65" s="24" t="s">
        <v>645</v>
      </c>
      <c r="D65" s="25" t="s">
        <v>686</v>
      </c>
      <c r="E65" s="24" t="s">
        <v>647</v>
      </c>
      <c r="F65" s="23" t="s">
        <v>116</v>
      </c>
      <c r="G65" s="26" t="s">
        <v>687</v>
      </c>
      <c r="H65" s="23" t="s">
        <v>637</v>
      </c>
      <c r="I65" s="24" t="s">
        <v>145</v>
      </c>
      <c r="J65" s="24">
        <v>4749000</v>
      </c>
      <c r="K65" s="24">
        <v>4749000</v>
      </c>
      <c r="L65" s="24">
        <v>0</v>
      </c>
      <c r="M65" s="24">
        <v>0</v>
      </c>
      <c r="N65" s="24">
        <v>0</v>
      </c>
      <c r="O65" s="23">
        <v>65</v>
      </c>
      <c r="P65" s="23">
        <v>1</v>
      </c>
      <c r="Q65" s="28"/>
    </row>
    <row r="66" spans="1:17" x14ac:dyDescent="0.25">
      <c r="A66" s="27">
        <v>236</v>
      </c>
      <c r="B66" s="23" t="s">
        <v>52</v>
      </c>
      <c r="C66" s="24" t="s">
        <v>739</v>
      </c>
      <c r="D66" s="24" t="s">
        <v>740</v>
      </c>
      <c r="E66" s="24" t="s">
        <v>738</v>
      </c>
      <c r="F66" s="23" t="s">
        <v>116</v>
      </c>
      <c r="G66" s="23" t="s">
        <v>154</v>
      </c>
      <c r="H66" s="23" t="s">
        <v>154</v>
      </c>
      <c r="I66" s="24" t="s">
        <v>741</v>
      </c>
      <c r="J66" s="24">
        <v>4967000</v>
      </c>
      <c r="K66" s="24">
        <v>4967000</v>
      </c>
      <c r="L66" s="24">
        <v>0</v>
      </c>
      <c r="M66" s="24">
        <v>0</v>
      </c>
      <c r="N66" s="24">
        <v>0</v>
      </c>
      <c r="O66" s="23">
        <v>66</v>
      </c>
      <c r="P66" s="23">
        <v>1</v>
      </c>
      <c r="Q66" s="28"/>
    </row>
    <row r="67" spans="1:17" ht="27" x14ac:dyDescent="0.25">
      <c r="A67" s="27">
        <v>138</v>
      </c>
      <c r="B67" s="23" t="s">
        <v>6</v>
      </c>
      <c r="C67" s="24" t="s">
        <v>534</v>
      </c>
      <c r="D67" s="25" t="s">
        <v>535</v>
      </c>
      <c r="E67" s="24" t="s">
        <v>186</v>
      </c>
      <c r="F67" s="23" t="s">
        <v>154</v>
      </c>
      <c r="G67" s="23" t="s">
        <v>154</v>
      </c>
      <c r="H67" s="23" t="s">
        <v>154</v>
      </c>
      <c r="I67" s="24" t="s">
        <v>155</v>
      </c>
      <c r="J67" s="24">
        <v>5353000</v>
      </c>
      <c r="K67" s="24">
        <v>5353000</v>
      </c>
      <c r="L67" s="24">
        <v>0</v>
      </c>
      <c r="M67" s="24">
        <v>0</v>
      </c>
      <c r="N67" s="24">
        <v>0</v>
      </c>
      <c r="O67" s="23">
        <v>67</v>
      </c>
      <c r="P67" s="23">
        <v>1</v>
      </c>
      <c r="Q67" s="28"/>
    </row>
    <row r="68" spans="1:17" x14ac:dyDescent="0.25">
      <c r="A68" s="27">
        <v>59</v>
      </c>
      <c r="B68" s="23" t="s">
        <v>11</v>
      </c>
      <c r="C68" s="24" t="s">
        <v>317</v>
      </c>
      <c r="D68" s="24" t="s">
        <v>318</v>
      </c>
      <c r="E68" s="24" t="s">
        <v>121</v>
      </c>
      <c r="F68" s="23" t="s">
        <v>115</v>
      </c>
      <c r="G68" s="23" t="s">
        <v>319</v>
      </c>
      <c r="H68" s="23" t="s">
        <v>320</v>
      </c>
      <c r="I68" s="24" t="s">
        <v>175</v>
      </c>
      <c r="J68" s="24">
        <v>15453000</v>
      </c>
      <c r="K68" s="24">
        <v>15453000</v>
      </c>
      <c r="L68" s="24">
        <v>0</v>
      </c>
      <c r="M68" s="24">
        <v>0</v>
      </c>
      <c r="N68" s="24">
        <v>0</v>
      </c>
      <c r="O68" s="23">
        <v>69</v>
      </c>
      <c r="P68" s="23">
        <v>1</v>
      </c>
      <c r="Q68" s="28"/>
    </row>
    <row r="69" spans="1:17" ht="40.5" x14ac:dyDescent="0.25">
      <c r="A69" s="27">
        <v>163</v>
      </c>
      <c r="B69" s="23" t="s">
        <v>64</v>
      </c>
      <c r="C69" s="24" t="s">
        <v>593</v>
      </c>
      <c r="D69" s="25" t="s">
        <v>594</v>
      </c>
      <c r="E69" s="24" t="s">
        <v>246</v>
      </c>
      <c r="F69" s="23" t="s">
        <v>236</v>
      </c>
      <c r="G69" s="23" t="s">
        <v>116</v>
      </c>
      <c r="H69" s="23" t="s">
        <v>116</v>
      </c>
      <c r="I69" s="24" t="s">
        <v>124</v>
      </c>
      <c r="J69" s="24">
        <v>5409000</v>
      </c>
      <c r="K69" s="24">
        <v>5409000</v>
      </c>
      <c r="L69" s="24">
        <v>0</v>
      </c>
      <c r="M69" s="24">
        <v>0</v>
      </c>
      <c r="N69" s="24">
        <v>0</v>
      </c>
      <c r="O69" s="23">
        <v>70</v>
      </c>
      <c r="P69" s="23">
        <v>1</v>
      </c>
      <c r="Q69" s="28"/>
    </row>
    <row r="70" spans="1:17" x14ac:dyDescent="0.25">
      <c r="A70" s="27">
        <v>151</v>
      </c>
      <c r="B70" s="23" t="s">
        <v>29</v>
      </c>
      <c r="C70" s="24" t="s">
        <v>564</v>
      </c>
      <c r="D70" s="24" t="s">
        <v>557</v>
      </c>
      <c r="E70" s="24" t="s">
        <v>246</v>
      </c>
      <c r="F70" s="23" t="s">
        <v>236</v>
      </c>
      <c r="G70" s="23" t="s">
        <v>116</v>
      </c>
      <c r="H70" s="23" t="s">
        <v>116</v>
      </c>
      <c r="I70" s="24" t="s">
        <v>175</v>
      </c>
      <c r="J70" s="24">
        <v>5519000</v>
      </c>
      <c r="K70" s="24">
        <v>5519000</v>
      </c>
      <c r="L70" s="24">
        <v>0</v>
      </c>
      <c r="M70" s="24">
        <v>0</v>
      </c>
      <c r="N70" s="24">
        <v>0</v>
      </c>
      <c r="O70" s="23">
        <v>72</v>
      </c>
      <c r="P70" s="23">
        <v>1</v>
      </c>
      <c r="Q70" s="28"/>
    </row>
    <row r="71" spans="1:17" x14ac:dyDescent="0.25">
      <c r="A71" s="27">
        <v>116</v>
      </c>
      <c r="B71" s="23" t="s">
        <v>81</v>
      </c>
      <c r="C71" s="24" t="s">
        <v>478</v>
      </c>
      <c r="D71" s="24" t="s">
        <v>479</v>
      </c>
      <c r="E71" s="24" t="s">
        <v>186</v>
      </c>
      <c r="F71" s="23" t="s">
        <v>116</v>
      </c>
      <c r="G71" s="23" t="s">
        <v>116</v>
      </c>
      <c r="H71" s="23" t="s">
        <v>116</v>
      </c>
      <c r="I71" s="24" t="s">
        <v>132</v>
      </c>
      <c r="J71" s="24">
        <v>4967000</v>
      </c>
      <c r="K71" s="24">
        <v>4967000</v>
      </c>
      <c r="L71" s="24">
        <v>0</v>
      </c>
      <c r="M71" s="24">
        <v>0</v>
      </c>
      <c r="N71" s="24">
        <v>0</v>
      </c>
      <c r="O71" s="23">
        <v>73</v>
      </c>
      <c r="P71" s="23">
        <v>1</v>
      </c>
      <c r="Q71" s="28"/>
    </row>
    <row r="72" spans="1:17" ht="27" x14ac:dyDescent="0.25">
      <c r="A72" s="27">
        <v>36</v>
      </c>
      <c r="B72" s="23" t="s">
        <v>34</v>
      </c>
      <c r="C72" s="24" t="s">
        <v>195</v>
      </c>
      <c r="D72" s="25" t="s">
        <v>249</v>
      </c>
      <c r="E72" s="24" t="s">
        <v>246</v>
      </c>
      <c r="F72" s="23" t="s">
        <v>242</v>
      </c>
      <c r="G72" s="23" t="s">
        <v>250</v>
      </c>
      <c r="H72" s="23" t="s">
        <v>251</v>
      </c>
      <c r="I72" s="24" t="s">
        <v>145</v>
      </c>
      <c r="J72" s="24">
        <v>8831000</v>
      </c>
      <c r="K72" s="24">
        <v>8831000</v>
      </c>
      <c r="L72" s="24">
        <v>0</v>
      </c>
      <c r="M72" s="24">
        <v>0</v>
      </c>
      <c r="N72" s="24">
        <v>0</v>
      </c>
      <c r="O72" s="23">
        <v>74</v>
      </c>
      <c r="P72" s="23">
        <v>1</v>
      </c>
      <c r="Q72" s="28"/>
    </row>
    <row r="73" spans="1:17" x14ac:dyDescent="0.25">
      <c r="A73" s="27">
        <v>241</v>
      </c>
      <c r="B73" s="23" t="s">
        <v>49</v>
      </c>
      <c r="C73" s="24" t="s">
        <v>753</v>
      </c>
      <c r="D73" s="24" t="s">
        <v>754</v>
      </c>
      <c r="E73" s="24" t="s">
        <v>738</v>
      </c>
      <c r="F73" s="23" t="s">
        <v>116</v>
      </c>
      <c r="G73" s="23" t="s">
        <v>154</v>
      </c>
      <c r="H73" s="23" t="s">
        <v>154</v>
      </c>
      <c r="I73" s="24" t="s">
        <v>650</v>
      </c>
      <c r="J73" s="24">
        <v>6181000</v>
      </c>
      <c r="K73" s="24">
        <v>6181000</v>
      </c>
      <c r="L73" s="24">
        <v>0</v>
      </c>
      <c r="M73" s="24">
        <v>0</v>
      </c>
      <c r="N73" s="24">
        <v>0</v>
      </c>
      <c r="O73" s="23">
        <v>75</v>
      </c>
      <c r="P73" s="23">
        <v>1</v>
      </c>
      <c r="Q73" s="28"/>
    </row>
    <row r="74" spans="1:17" x14ac:dyDescent="0.25">
      <c r="A74" s="27">
        <v>78</v>
      </c>
      <c r="B74" s="23" t="s">
        <v>86</v>
      </c>
      <c r="C74" s="24" t="s">
        <v>366</v>
      </c>
      <c r="D74" s="24" t="s">
        <v>367</v>
      </c>
      <c r="E74" s="24" t="s">
        <v>153</v>
      </c>
      <c r="F74" s="23" t="s">
        <v>115</v>
      </c>
      <c r="G74" s="23" t="s">
        <v>368</v>
      </c>
      <c r="H74" s="23" t="s">
        <v>369</v>
      </c>
      <c r="I74" s="24" t="s">
        <v>155</v>
      </c>
      <c r="J74" s="24">
        <v>5724000</v>
      </c>
      <c r="K74" s="24">
        <v>5724000</v>
      </c>
      <c r="L74" s="24">
        <v>0</v>
      </c>
      <c r="M74" s="24">
        <v>0</v>
      </c>
      <c r="N74" s="24">
        <v>0</v>
      </c>
      <c r="O74" s="23">
        <v>76</v>
      </c>
      <c r="P74" s="23">
        <v>1</v>
      </c>
      <c r="Q74" s="28"/>
    </row>
    <row r="75" spans="1:17" x14ac:dyDescent="0.25">
      <c r="A75" s="27">
        <v>235</v>
      </c>
      <c r="B75" s="23" t="s">
        <v>54</v>
      </c>
      <c r="C75" s="24" t="s">
        <v>736</v>
      </c>
      <c r="D75" s="24" t="s">
        <v>737</v>
      </c>
      <c r="E75" s="24" t="s">
        <v>738</v>
      </c>
      <c r="F75" s="23" t="s">
        <v>116</v>
      </c>
      <c r="G75" s="23" t="s">
        <v>154</v>
      </c>
      <c r="H75" s="23" t="s">
        <v>154</v>
      </c>
      <c r="I75" s="24" t="s">
        <v>145</v>
      </c>
      <c r="J75" s="24">
        <v>9162000</v>
      </c>
      <c r="K75" s="24">
        <v>9162000</v>
      </c>
      <c r="L75" s="24">
        <v>0</v>
      </c>
      <c r="M75" s="24">
        <v>0</v>
      </c>
      <c r="N75" s="24">
        <v>0</v>
      </c>
      <c r="O75" s="23">
        <v>77</v>
      </c>
      <c r="P75" s="23">
        <v>1</v>
      </c>
      <c r="Q75" s="28"/>
    </row>
    <row r="76" spans="1:17" x14ac:dyDescent="0.25">
      <c r="A76" s="27">
        <v>108</v>
      </c>
      <c r="B76" s="23" t="s">
        <v>94</v>
      </c>
      <c r="C76" s="24" t="s">
        <v>400</v>
      </c>
      <c r="D76" s="24" t="s">
        <v>142</v>
      </c>
      <c r="E76" s="24" t="s">
        <v>121</v>
      </c>
      <c r="F76" s="23" t="s">
        <v>115</v>
      </c>
      <c r="G76" s="23" t="s">
        <v>399</v>
      </c>
      <c r="H76" s="23" t="s">
        <v>456</v>
      </c>
      <c r="I76" s="24" t="s">
        <v>145</v>
      </c>
      <c r="J76" s="24">
        <v>8831000</v>
      </c>
      <c r="K76" s="24">
        <v>8831000</v>
      </c>
      <c r="L76" s="24">
        <v>0</v>
      </c>
      <c r="M76" s="24">
        <v>0</v>
      </c>
      <c r="N76" s="24">
        <v>0</v>
      </c>
      <c r="O76" s="23">
        <v>78</v>
      </c>
      <c r="P76" s="23">
        <v>1</v>
      </c>
      <c r="Q76" s="28"/>
    </row>
    <row r="77" spans="1:17" x14ac:dyDescent="0.25">
      <c r="A77" s="27">
        <v>16</v>
      </c>
      <c r="B77" s="23" t="s">
        <v>61</v>
      </c>
      <c r="C77" s="24" t="s">
        <v>172</v>
      </c>
      <c r="D77" s="24" t="s">
        <v>120</v>
      </c>
      <c r="E77" s="24" t="s">
        <v>121</v>
      </c>
      <c r="F77" s="23" t="s">
        <v>115</v>
      </c>
      <c r="G77" s="23" t="s">
        <v>176</v>
      </c>
      <c r="H77" s="23" t="s">
        <v>177</v>
      </c>
      <c r="I77" s="24" t="s">
        <v>175</v>
      </c>
      <c r="J77" s="24">
        <v>11038000</v>
      </c>
      <c r="K77" s="24">
        <v>11038000</v>
      </c>
      <c r="L77" s="24">
        <v>0</v>
      </c>
      <c r="M77" s="24">
        <v>0</v>
      </c>
      <c r="N77" s="24">
        <v>0</v>
      </c>
      <c r="O77" s="23">
        <v>79</v>
      </c>
      <c r="P77" s="23">
        <v>1</v>
      </c>
      <c r="Q77" s="28"/>
    </row>
    <row r="78" spans="1:17" x14ac:dyDescent="0.25">
      <c r="A78" s="27">
        <v>155</v>
      </c>
      <c r="B78" s="23" t="s">
        <v>32</v>
      </c>
      <c r="C78" s="24" t="s">
        <v>574</v>
      </c>
      <c r="D78" s="24" t="s">
        <v>547</v>
      </c>
      <c r="E78" s="24" t="s">
        <v>186</v>
      </c>
      <c r="F78" s="23" t="s">
        <v>154</v>
      </c>
      <c r="G78" s="23" t="s">
        <v>154</v>
      </c>
      <c r="H78" s="23" t="s">
        <v>154</v>
      </c>
      <c r="I78" s="24" t="s">
        <v>324</v>
      </c>
      <c r="J78" s="24">
        <v>8831000</v>
      </c>
      <c r="K78" s="24">
        <v>8831000</v>
      </c>
      <c r="L78" s="24">
        <v>0</v>
      </c>
      <c r="M78" s="24">
        <v>0</v>
      </c>
      <c r="N78" s="24">
        <v>0</v>
      </c>
      <c r="O78" s="23">
        <v>80</v>
      </c>
      <c r="P78" s="23">
        <v>1</v>
      </c>
      <c r="Q78" s="28"/>
    </row>
    <row r="79" spans="1:17" x14ac:dyDescent="0.25">
      <c r="A79" s="27">
        <v>234</v>
      </c>
      <c r="B79" s="23" t="s">
        <v>95</v>
      </c>
      <c r="C79" s="24" t="s">
        <v>733</v>
      </c>
      <c r="D79" s="24" t="s">
        <v>730</v>
      </c>
      <c r="E79" s="24" t="s">
        <v>731</v>
      </c>
      <c r="F79" s="23" t="s">
        <v>116</v>
      </c>
      <c r="G79" s="23" t="s">
        <v>734</v>
      </c>
      <c r="H79" s="23" t="s">
        <v>735</v>
      </c>
      <c r="I79" s="24" t="s">
        <v>732</v>
      </c>
      <c r="J79" s="24">
        <v>5519000</v>
      </c>
      <c r="K79" s="24">
        <v>5519000</v>
      </c>
      <c r="L79" s="24">
        <v>0</v>
      </c>
      <c r="M79" s="24">
        <v>0</v>
      </c>
      <c r="N79" s="24">
        <v>0</v>
      </c>
      <c r="O79" s="23">
        <v>81</v>
      </c>
      <c r="P79" s="23">
        <v>1</v>
      </c>
      <c r="Q79" s="28"/>
    </row>
    <row r="80" spans="1:17" x14ac:dyDescent="0.25">
      <c r="A80" s="27">
        <v>263</v>
      </c>
      <c r="B80" s="23" t="s">
        <v>35</v>
      </c>
      <c r="C80" s="24" t="s">
        <v>792</v>
      </c>
      <c r="D80" s="24" t="s">
        <v>793</v>
      </c>
      <c r="E80" s="24" t="s">
        <v>794</v>
      </c>
      <c r="F80" s="23" t="s">
        <v>115</v>
      </c>
      <c r="G80" s="23" t="s">
        <v>795</v>
      </c>
      <c r="H80" s="23" t="s">
        <v>796</v>
      </c>
      <c r="I80" s="24" t="s">
        <v>797</v>
      </c>
      <c r="J80" s="24">
        <v>26492000</v>
      </c>
      <c r="K80" s="24">
        <v>26492000</v>
      </c>
      <c r="L80" s="24">
        <v>0</v>
      </c>
      <c r="M80" s="24">
        <v>0</v>
      </c>
      <c r="N80" s="24">
        <v>0</v>
      </c>
      <c r="O80" s="23">
        <v>82</v>
      </c>
      <c r="P80" s="23">
        <v>1</v>
      </c>
      <c r="Q80" s="28"/>
    </row>
    <row r="81" spans="1:17" x14ac:dyDescent="0.25">
      <c r="A81" s="27">
        <v>92</v>
      </c>
      <c r="B81" s="23" t="s">
        <v>58</v>
      </c>
      <c r="C81" s="24" t="s">
        <v>410</v>
      </c>
      <c r="D81" s="24" t="s">
        <v>120</v>
      </c>
      <c r="E81" s="24" t="s">
        <v>121</v>
      </c>
      <c r="F81" s="23" t="s">
        <v>115</v>
      </c>
      <c r="G81" s="23" t="s">
        <v>411</v>
      </c>
      <c r="H81" s="23" t="s">
        <v>412</v>
      </c>
      <c r="I81" s="24" t="s">
        <v>175</v>
      </c>
      <c r="J81" s="24">
        <v>12694000</v>
      </c>
      <c r="K81" s="24">
        <v>12694000</v>
      </c>
      <c r="L81" s="24">
        <v>0</v>
      </c>
      <c r="M81" s="24">
        <v>0</v>
      </c>
      <c r="N81" s="24">
        <v>0</v>
      </c>
      <c r="O81" s="23">
        <v>83</v>
      </c>
      <c r="P81" s="23">
        <v>1</v>
      </c>
      <c r="Q81" s="28"/>
    </row>
    <row r="82" spans="1:17" x14ac:dyDescent="0.25">
      <c r="A82" s="27">
        <v>73</v>
      </c>
      <c r="B82" s="23" t="s">
        <v>91</v>
      </c>
      <c r="C82" s="24" t="s">
        <v>348</v>
      </c>
      <c r="D82" s="24" t="s">
        <v>349</v>
      </c>
      <c r="E82" s="24" t="s">
        <v>121</v>
      </c>
      <c r="F82" s="23" t="s">
        <v>115</v>
      </c>
      <c r="G82" s="23" t="s">
        <v>350</v>
      </c>
      <c r="H82" s="23" t="s">
        <v>351</v>
      </c>
      <c r="I82" s="24" t="s">
        <v>155</v>
      </c>
      <c r="J82" s="24">
        <v>8195000</v>
      </c>
      <c r="K82" s="24">
        <v>8195000</v>
      </c>
      <c r="L82" s="24">
        <v>0</v>
      </c>
      <c r="M82" s="24">
        <v>0</v>
      </c>
      <c r="N82" s="24">
        <v>0</v>
      </c>
      <c r="O82" s="23">
        <v>84</v>
      </c>
      <c r="P82" s="23">
        <v>1</v>
      </c>
      <c r="Q82" s="28"/>
    </row>
    <row r="83" spans="1:17" x14ac:dyDescent="0.25">
      <c r="A83" s="27">
        <v>15</v>
      </c>
      <c r="B83" s="23" t="s">
        <v>62</v>
      </c>
      <c r="C83" s="24" t="s">
        <v>172</v>
      </c>
      <c r="D83" s="24" t="s">
        <v>120</v>
      </c>
      <c r="E83" s="24" t="s">
        <v>121</v>
      </c>
      <c r="F83" s="23" t="s">
        <v>115</v>
      </c>
      <c r="G83" s="23" t="s">
        <v>173</v>
      </c>
      <c r="H83" s="23" t="s">
        <v>174</v>
      </c>
      <c r="I83" s="24" t="s">
        <v>175</v>
      </c>
      <c r="J83" s="24">
        <v>11038000</v>
      </c>
      <c r="K83" s="24">
        <v>11038000</v>
      </c>
      <c r="L83" s="24">
        <v>0</v>
      </c>
      <c r="M83" s="24">
        <v>0</v>
      </c>
      <c r="N83" s="24">
        <v>0</v>
      </c>
      <c r="O83" s="23">
        <v>85</v>
      </c>
      <c r="P83" s="23">
        <v>1</v>
      </c>
      <c r="Q83" s="28"/>
    </row>
    <row r="84" spans="1:17" ht="27" x14ac:dyDescent="0.25">
      <c r="A84" s="27">
        <v>141</v>
      </c>
      <c r="B84" s="23" t="s">
        <v>40</v>
      </c>
      <c r="C84" s="24" t="s">
        <v>541</v>
      </c>
      <c r="D84" s="25" t="s">
        <v>542</v>
      </c>
      <c r="E84" s="24" t="s">
        <v>186</v>
      </c>
      <c r="F84" s="23" t="s">
        <v>116</v>
      </c>
      <c r="G84" s="23" t="s">
        <v>116</v>
      </c>
      <c r="H84" s="23" t="s">
        <v>116</v>
      </c>
      <c r="I84" s="24" t="s">
        <v>155</v>
      </c>
      <c r="J84" s="24">
        <v>7945000</v>
      </c>
      <c r="K84" s="24">
        <v>7945000</v>
      </c>
      <c r="L84" s="24">
        <v>0</v>
      </c>
      <c r="M84" s="24">
        <v>0</v>
      </c>
      <c r="N84" s="24">
        <v>0</v>
      </c>
      <c r="O84" s="23">
        <v>86</v>
      </c>
      <c r="P84" s="23">
        <v>1</v>
      </c>
      <c r="Q84" s="28"/>
    </row>
    <row r="85" spans="1:17" x14ac:dyDescent="0.25">
      <c r="A85" s="27">
        <v>206</v>
      </c>
      <c r="B85" s="23" t="s">
        <v>72</v>
      </c>
      <c r="C85" s="24" t="s">
        <v>645</v>
      </c>
      <c r="D85" s="24" t="s">
        <v>660</v>
      </c>
      <c r="E85" s="24" t="s">
        <v>647</v>
      </c>
      <c r="F85" s="23" t="s">
        <v>116</v>
      </c>
      <c r="G85" s="23" t="s">
        <v>659</v>
      </c>
      <c r="H85" s="23" t="s">
        <v>661</v>
      </c>
      <c r="I85" s="24" t="s">
        <v>650</v>
      </c>
      <c r="J85" s="24">
        <v>7668000</v>
      </c>
      <c r="K85" s="24">
        <v>7668000</v>
      </c>
      <c r="L85" s="24">
        <v>0</v>
      </c>
      <c r="M85" s="24">
        <v>0</v>
      </c>
      <c r="N85" s="24">
        <v>0</v>
      </c>
      <c r="O85" s="23">
        <v>87</v>
      </c>
      <c r="P85" s="23">
        <v>1</v>
      </c>
      <c r="Q85" s="28"/>
    </row>
    <row r="86" spans="1:17" x14ac:dyDescent="0.25">
      <c r="A86" s="27">
        <v>81</v>
      </c>
      <c r="B86" s="23" t="s">
        <v>44</v>
      </c>
      <c r="C86" s="24" t="s">
        <v>377</v>
      </c>
      <c r="D86" s="24" t="s">
        <v>378</v>
      </c>
      <c r="E86" s="24" t="s">
        <v>121</v>
      </c>
      <c r="F86" s="23" t="s">
        <v>115</v>
      </c>
      <c r="G86" s="23" t="s">
        <v>130</v>
      </c>
      <c r="H86" s="23" t="s">
        <v>379</v>
      </c>
      <c r="I86" s="24" t="s">
        <v>132</v>
      </c>
      <c r="J86" s="24">
        <v>14901000</v>
      </c>
      <c r="K86" s="24">
        <v>14901000</v>
      </c>
      <c r="L86" s="24">
        <v>0</v>
      </c>
      <c r="M86" s="24">
        <v>0</v>
      </c>
      <c r="N86" s="24">
        <v>0</v>
      </c>
      <c r="O86" s="23">
        <v>88</v>
      </c>
      <c r="P86" s="23">
        <v>1</v>
      </c>
      <c r="Q86" s="28"/>
    </row>
    <row r="87" spans="1:17" ht="32.25" customHeight="1" x14ac:dyDescent="0.25">
      <c r="A87" s="27">
        <v>102</v>
      </c>
      <c r="B87" s="23" t="s">
        <v>98</v>
      </c>
      <c r="C87" s="24" t="s">
        <v>439</v>
      </c>
      <c r="D87" s="25" t="s">
        <v>440</v>
      </c>
      <c r="E87" s="24" t="s">
        <v>224</v>
      </c>
      <c r="F87" s="23" t="s">
        <v>115</v>
      </c>
      <c r="G87" s="26" t="s">
        <v>441</v>
      </c>
      <c r="H87" s="26" t="s">
        <v>442</v>
      </c>
      <c r="I87" s="24" t="s">
        <v>155</v>
      </c>
      <c r="J87" s="24">
        <v>7471000</v>
      </c>
      <c r="K87" s="24">
        <v>7471000</v>
      </c>
      <c r="L87" s="24">
        <v>0</v>
      </c>
      <c r="M87" s="24">
        <v>0</v>
      </c>
      <c r="N87" s="24">
        <v>0</v>
      </c>
      <c r="O87" s="23">
        <v>89</v>
      </c>
      <c r="P87" s="23">
        <v>1</v>
      </c>
      <c r="Q87" s="28"/>
    </row>
    <row r="88" spans="1:17" ht="94.5" x14ac:dyDescent="0.25">
      <c r="A88" s="27">
        <v>56</v>
      </c>
      <c r="B88" s="23" t="s">
        <v>9</v>
      </c>
      <c r="C88" s="24" t="s">
        <v>305</v>
      </c>
      <c r="D88" s="25" t="s">
        <v>306</v>
      </c>
      <c r="E88" s="24" t="s">
        <v>246</v>
      </c>
      <c r="F88" s="23" t="s">
        <v>154</v>
      </c>
      <c r="G88" s="23" t="s">
        <v>154</v>
      </c>
      <c r="H88" s="23" t="s">
        <v>154</v>
      </c>
      <c r="I88" s="24" t="s">
        <v>145</v>
      </c>
      <c r="J88" s="24">
        <v>17661000</v>
      </c>
      <c r="K88" s="24">
        <v>17661000</v>
      </c>
      <c r="L88" s="24">
        <v>0</v>
      </c>
      <c r="M88" s="24">
        <v>0</v>
      </c>
      <c r="N88" s="24">
        <v>0</v>
      </c>
      <c r="O88" s="23">
        <v>90</v>
      </c>
      <c r="P88" s="23">
        <v>1</v>
      </c>
      <c r="Q88" s="28"/>
    </row>
    <row r="89" spans="1:17" ht="18" customHeight="1" x14ac:dyDescent="0.25">
      <c r="A89" s="27">
        <v>87</v>
      </c>
      <c r="B89" s="23" t="s">
        <v>46</v>
      </c>
      <c r="C89" s="24" t="s">
        <v>396</v>
      </c>
      <c r="D89" s="24" t="s">
        <v>214</v>
      </c>
      <c r="E89" s="24" t="s">
        <v>396</v>
      </c>
      <c r="F89" s="23" t="s">
        <v>115</v>
      </c>
      <c r="G89" s="23" t="s">
        <v>222</v>
      </c>
      <c r="H89" s="26" t="s">
        <v>397</v>
      </c>
      <c r="I89" s="24" t="s">
        <v>124</v>
      </c>
      <c r="J89" s="24">
        <v>17037000</v>
      </c>
      <c r="K89" s="24">
        <v>17037000</v>
      </c>
      <c r="L89" s="24">
        <v>0</v>
      </c>
      <c r="M89" s="24">
        <v>0</v>
      </c>
      <c r="N89" s="24">
        <v>0</v>
      </c>
      <c r="O89" s="23">
        <v>91</v>
      </c>
      <c r="P89" s="23">
        <v>1</v>
      </c>
      <c r="Q89" s="28"/>
    </row>
    <row r="90" spans="1:17" x14ac:dyDescent="0.25">
      <c r="A90" s="27">
        <v>143</v>
      </c>
      <c r="B90" s="23" t="s">
        <v>41</v>
      </c>
      <c r="C90" s="24" t="s">
        <v>546</v>
      </c>
      <c r="D90" s="24" t="s">
        <v>547</v>
      </c>
      <c r="E90" s="24" t="s">
        <v>186</v>
      </c>
      <c r="F90" s="23" t="s">
        <v>154</v>
      </c>
      <c r="G90" s="23" t="s">
        <v>154</v>
      </c>
      <c r="H90" s="23" t="s">
        <v>154</v>
      </c>
      <c r="I90" s="24" t="s">
        <v>324</v>
      </c>
      <c r="J90" s="24">
        <v>8831000</v>
      </c>
      <c r="K90" s="24">
        <v>8831000</v>
      </c>
      <c r="L90" s="24">
        <v>0</v>
      </c>
      <c r="M90" s="24">
        <v>0</v>
      </c>
      <c r="N90" s="24">
        <v>0</v>
      </c>
      <c r="O90" s="23">
        <v>92</v>
      </c>
      <c r="P90" s="23">
        <v>1</v>
      </c>
      <c r="Q90" s="28"/>
    </row>
    <row r="91" spans="1:17" ht="40.5" x14ac:dyDescent="0.25">
      <c r="A91" s="27">
        <v>120</v>
      </c>
      <c r="B91" s="23" t="s">
        <v>16</v>
      </c>
      <c r="C91" s="24" t="s">
        <v>487</v>
      </c>
      <c r="D91" s="25" t="s">
        <v>488</v>
      </c>
      <c r="E91" s="24" t="s">
        <v>186</v>
      </c>
      <c r="F91" s="23" t="s">
        <v>154</v>
      </c>
      <c r="G91" s="23" t="s">
        <v>116</v>
      </c>
      <c r="H91" s="23" t="s">
        <v>116</v>
      </c>
      <c r="I91" s="24" t="s">
        <v>132</v>
      </c>
      <c r="J91" s="24">
        <v>7506000</v>
      </c>
      <c r="K91" s="24">
        <v>7506000</v>
      </c>
      <c r="L91" s="24">
        <v>0</v>
      </c>
      <c r="M91" s="24">
        <v>0</v>
      </c>
      <c r="N91" s="24">
        <v>0</v>
      </c>
      <c r="O91" s="23">
        <v>93</v>
      </c>
      <c r="P91" s="23">
        <v>1</v>
      </c>
      <c r="Q91" s="28"/>
    </row>
    <row r="92" spans="1:17" x14ac:dyDescent="0.25">
      <c r="A92" s="27">
        <v>227</v>
      </c>
      <c r="B92" s="23" t="s">
        <v>78</v>
      </c>
      <c r="C92" s="24" t="s">
        <v>706</v>
      </c>
      <c r="D92" s="24" t="s">
        <v>707</v>
      </c>
      <c r="E92" s="24" t="s">
        <v>708</v>
      </c>
      <c r="F92" s="23" t="s">
        <v>116</v>
      </c>
      <c r="G92" s="23" t="s">
        <v>419</v>
      </c>
      <c r="H92" s="23" t="s">
        <v>709</v>
      </c>
      <c r="I92" s="24" t="s">
        <v>145</v>
      </c>
      <c r="J92" s="24">
        <v>9934000</v>
      </c>
      <c r="K92" s="24">
        <v>9934000</v>
      </c>
      <c r="L92" s="24">
        <v>0</v>
      </c>
      <c r="M92" s="24">
        <v>0</v>
      </c>
      <c r="N92" s="24">
        <v>0</v>
      </c>
      <c r="O92" s="23">
        <v>94</v>
      </c>
      <c r="P92" s="23">
        <v>1</v>
      </c>
      <c r="Q92" s="28"/>
    </row>
    <row r="93" spans="1:17" ht="27" x14ac:dyDescent="0.25">
      <c r="A93" s="27">
        <v>69</v>
      </c>
      <c r="B93" s="23" t="s">
        <v>66</v>
      </c>
      <c r="C93" s="24" t="s">
        <v>339</v>
      </c>
      <c r="D93" s="25" t="s">
        <v>340</v>
      </c>
      <c r="E93" s="24" t="s">
        <v>246</v>
      </c>
      <c r="F93" s="23" t="s">
        <v>116</v>
      </c>
      <c r="G93" s="23" t="s">
        <v>116</v>
      </c>
      <c r="H93" s="23" t="s">
        <v>116</v>
      </c>
      <c r="I93" s="24" t="s">
        <v>117</v>
      </c>
      <c r="J93" s="24">
        <v>11038000</v>
      </c>
      <c r="K93" s="24">
        <v>11038000</v>
      </c>
      <c r="L93" s="24">
        <v>0</v>
      </c>
      <c r="M93" s="24">
        <v>0</v>
      </c>
      <c r="N93" s="24">
        <v>0</v>
      </c>
      <c r="O93" s="23">
        <v>95</v>
      </c>
      <c r="P93" s="23">
        <v>1</v>
      </c>
      <c r="Q93" s="28"/>
    </row>
    <row r="94" spans="1:17" ht="27" x14ac:dyDescent="0.25">
      <c r="A94" s="27">
        <v>109</v>
      </c>
      <c r="B94" s="23" t="s">
        <v>47</v>
      </c>
      <c r="C94" s="24" t="s">
        <v>457</v>
      </c>
      <c r="D94" s="25" t="s">
        <v>458</v>
      </c>
      <c r="E94" s="24" t="s">
        <v>186</v>
      </c>
      <c r="F94" s="23" t="s">
        <v>154</v>
      </c>
      <c r="G94" s="23" t="s">
        <v>116</v>
      </c>
      <c r="H94" s="23" t="s">
        <v>116</v>
      </c>
      <c r="I94" s="24" t="s">
        <v>132</v>
      </c>
      <c r="J94" s="24">
        <v>8279000</v>
      </c>
      <c r="K94" s="24">
        <v>8279000</v>
      </c>
      <c r="L94" s="24">
        <v>0</v>
      </c>
      <c r="M94" s="24">
        <v>0</v>
      </c>
      <c r="N94" s="24">
        <v>0</v>
      </c>
      <c r="O94" s="23">
        <v>96</v>
      </c>
      <c r="P94" s="23">
        <v>1</v>
      </c>
      <c r="Q94" s="28"/>
    </row>
    <row r="95" spans="1:17" ht="20.25" customHeight="1" x14ac:dyDescent="0.25">
      <c r="A95" s="27">
        <v>101</v>
      </c>
      <c r="B95" s="23" t="s">
        <v>97</v>
      </c>
      <c r="C95" s="24" t="s">
        <v>436</v>
      </c>
      <c r="D95" s="25" t="s">
        <v>205</v>
      </c>
      <c r="E95" s="24" t="s">
        <v>121</v>
      </c>
      <c r="F95" s="23" t="s">
        <v>115</v>
      </c>
      <c r="G95" s="23" t="s">
        <v>437</v>
      </c>
      <c r="H95" s="23" t="s">
        <v>438</v>
      </c>
      <c r="I95" s="24" t="s">
        <v>145</v>
      </c>
      <c r="J95" s="24">
        <v>8279000</v>
      </c>
      <c r="K95" s="24">
        <v>8279000</v>
      </c>
      <c r="L95" s="24">
        <v>0</v>
      </c>
      <c r="M95" s="24">
        <v>0</v>
      </c>
      <c r="N95" s="24">
        <v>0</v>
      </c>
      <c r="O95" s="23">
        <v>97</v>
      </c>
      <c r="P95" s="23">
        <v>1</v>
      </c>
      <c r="Q95" s="28"/>
    </row>
    <row r="96" spans="1:17" ht="40.5" x14ac:dyDescent="0.25">
      <c r="A96" s="27">
        <v>258</v>
      </c>
      <c r="B96" s="23" t="s">
        <v>12</v>
      </c>
      <c r="C96" s="24" t="s">
        <v>768</v>
      </c>
      <c r="D96" s="25" t="s">
        <v>769</v>
      </c>
      <c r="E96" s="24" t="s">
        <v>770</v>
      </c>
      <c r="F96" s="23" t="s">
        <v>115</v>
      </c>
      <c r="G96" s="23" t="s">
        <v>771</v>
      </c>
      <c r="H96" s="23" t="s">
        <v>772</v>
      </c>
      <c r="I96" s="24" t="s">
        <v>773</v>
      </c>
      <c r="J96" s="24">
        <v>44704000</v>
      </c>
      <c r="K96" s="24">
        <v>44704000</v>
      </c>
      <c r="L96" s="24">
        <v>0</v>
      </c>
      <c r="M96" s="24">
        <v>0</v>
      </c>
      <c r="N96" s="24">
        <v>0</v>
      </c>
      <c r="O96" s="23">
        <v>98</v>
      </c>
      <c r="P96" s="23">
        <v>1</v>
      </c>
      <c r="Q96" s="28"/>
    </row>
    <row r="97" spans="1:17" ht="27" x14ac:dyDescent="0.25">
      <c r="A97" s="27">
        <v>99</v>
      </c>
      <c r="B97" s="23" t="s">
        <v>60</v>
      </c>
      <c r="C97" s="24" t="s">
        <v>427</v>
      </c>
      <c r="D97" s="25" t="s">
        <v>432</v>
      </c>
      <c r="E97" s="24" t="s">
        <v>121</v>
      </c>
      <c r="F97" s="23" t="s">
        <v>115</v>
      </c>
      <c r="G97" s="23" t="s">
        <v>433</v>
      </c>
      <c r="H97" s="23" t="s">
        <v>431</v>
      </c>
      <c r="I97" s="24" t="s">
        <v>145</v>
      </c>
      <c r="J97" s="24">
        <v>14350000</v>
      </c>
      <c r="K97" s="24">
        <v>14350000</v>
      </c>
      <c r="L97" s="24">
        <v>0</v>
      </c>
      <c r="M97" s="24">
        <v>0</v>
      </c>
      <c r="N97" s="24">
        <v>0</v>
      </c>
      <c r="O97" s="23">
        <v>99</v>
      </c>
      <c r="P97" s="23">
        <v>1</v>
      </c>
      <c r="Q97" s="28"/>
    </row>
    <row r="98" spans="1:17" ht="27" x14ac:dyDescent="0.25">
      <c r="A98" s="27">
        <v>44</v>
      </c>
      <c r="B98" s="23" t="s">
        <v>99</v>
      </c>
      <c r="C98" s="24" t="s">
        <v>123</v>
      </c>
      <c r="D98" s="25" t="s">
        <v>273</v>
      </c>
      <c r="E98" s="24" t="s">
        <v>235</v>
      </c>
      <c r="F98" s="23" t="s">
        <v>275</v>
      </c>
      <c r="G98" s="23" t="s">
        <v>271</v>
      </c>
      <c r="H98" s="23" t="s">
        <v>274</v>
      </c>
      <c r="I98" s="24" t="s">
        <v>145</v>
      </c>
      <c r="J98" s="24">
        <v>30907000</v>
      </c>
      <c r="K98" s="24">
        <v>30907000</v>
      </c>
      <c r="L98" s="24">
        <v>0</v>
      </c>
      <c r="M98" s="24">
        <v>0</v>
      </c>
      <c r="N98" s="24">
        <v>0</v>
      </c>
      <c r="O98" s="23">
        <v>100</v>
      </c>
      <c r="P98" s="23">
        <v>1</v>
      </c>
      <c r="Q98" s="28"/>
    </row>
    <row r="99" spans="1:17" ht="15.75" thickBot="1" x14ac:dyDescent="0.3">
      <c r="A99" s="29">
        <v>207</v>
      </c>
      <c r="B99" s="30" t="s">
        <v>71</v>
      </c>
      <c r="C99" s="31" t="s">
        <v>645</v>
      </c>
      <c r="D99" s="32" t="s">
        <v>662</v>
      </c>
      <c r="E99" s="31" t="s">
        <v>647</v>
      </c>
      <c r="F99" s="30" t="s">
        <v>116</v>
      </c>
      <c r="G99" s="30" t="s">
        <v>663</v>
      </c>
      <c r="H99" s="30" t="s">
        <v>664</v>
      </c>
      <c r="I99" s="31" t="s">
        <v>650</v>
      </c>
      <c r="J99" s="31">
        <v>8994000</v>
      </c>
      <c r="K99" s="31">
        <v>8994000</v>
      </c>
      <c r="L99" s="31">
        <v>0</v>
      </c>
      <c r="M99" s="31">
        <v>0</v>
      </c>
      <c r="N99" s="31">
        <v>0</v>
      </c>
      <c r="O99" s="30">
        <v>103</v>
      </c>
      <c r="P99" s="30">
        <v>1</v>
      </c>
      <c r="Q99" s="33" t="s">
        <v>930</v>
      </c>
    </row>
    <row r="100" spans="1:17" ht="15.75" thickBot="1" x14ac:dyDescent="0.3">
      <c r="J100" s="48">
        <f>SUM(J3:J99)</f>
        <v>671621000</v>
      </c>
      <c r="K100" s="48">
        <f t="shared" ref="K100:N100" si="0">SUM(K3:K99)</f>
        <v>650200562</v>
      </c>
      <c r="L100" s="48">
        <f t="shared" si="0"/>
        <v>15786523</v>
      </c>
      <c r="M100" s="48">
        <f t="shared" si="0"/>
        <v>5633915</v>
      </c>
      <c r="N100" s="48">
        <f t="shared" si="0"/>
        <v>0</v>
      </c>
    </row>
  </sheetData>
  <autoFilter ref="A2:Q2" xr:uid="{CED3B025-FDE8-4413-BBF1-B8023D2C1523}"/>
  <sortState xmlns:xlrd2="http://schemas.microsoft.com/office/spreadsheetml/2017/richdata2" ref="A3:J99">
    <sortCondition ref="A99"/>
  </sortState>
  <mergeCells count="1">
    <mergeCell ref="A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pane ySplit="2" topLeftCell="A3" activePane="bottomLeft" state="frozen"/>
      <selection pane="bottomLeft" activeCell="G5" sqref="G5"/>
    </sheetView>
  </sheetViews>
  <sheetFormatPr defaultRowHeight="15" x14ac:dyDescent="0.25"/>
  <cols>
    <col min="1" max="1" width="8.7109375" customWidth="1"/>
    <col min="2" max="2" width="13.28515625" customWidth="1"/>
    <col min="3" max="3" width="30.7109375" customWidth="1"/>
    <col min="4" max="4" width="67.28515625" customWidth="1"/>
    <col min="5" max="5" width="26" customWidth="1"/>
    <col min="6" max="6" width="11.7109375" customWidth="1"/>
    <col min="7" max="7" width="24.140625" customWidth="1"/>
    <col min="8" max="8" width="32.7109375" customWidth="1"/>
    <col min="9" max="9" width="21.28515625" bestFit="1" customWidth="1"/>
    <col min="10" max="10" width="15.140625" customWidth="1"/>
    <col min="11" max="11" width="16.28515625" customWidth="1"/>
    <col min="12" max="12" width="12.85546875" customWidth="1"/>
    <col min="13" max="13" width="16.28515625" customWidth="1"/>
    <col min="14" max="14" width="16.140625" customWidth="1"/>
    <col min="17" max="17" width="45" customWidth="1"/>
  </cols>
  <sheetData>
    <row r="1" spans="1:17" ht="30" customHeight="1" thickBot="1" x14ac:dyDescent="0.3">
      <c r="A1" s="168" t="s">
        <v>1006</v>
      </c>
      <c r="B1" s="168"/>
      <c r="C1" s="168"/>
      <c r="D1" s="168"/>
      <c r="E1" s="168"/>
      <c r="F1" s="168"/>
      <c r="G1" s="168"/>
      <c r="H1" s="168"/>
    </row>
    <row r="2" spans="1:17" s="12" customFormat="1" ht="57" customHeight="1" x14ac:dyDescent="0.25">
      <c r="A2" s="15" t="s">
        <v>925</v>
      </c>
      <c r="B2" s="16" t="s">
        <v>926</v>
      </c>
      <c r="C2" s="16" t="s">
        <v>104</v>
      </c>
      <c r="D2" s="14" t="s">
        <v>105</v>
      </c>
      <c r="E2" s="14" t="s">
        <v>106</v>
      </c>
      <c r="F2" s="14" t="s">
        <v>107</v>
      </c>
      <c r="G2" s="14" t="s">
        <v>108</v>
      </c>
      <c r="H2" s="14" t="s">
        <v>109</v>
      </c>
      <c r="I2" s="16" t="s">
        <v>110</v>
      </c>
      <c r="J2" s="16" t="s">
        <v>0</v>
      </c>
      <c r="K2" s="16" t="s">
        <v>1</v>
      </c>
      <c r="L2" s="16" t="s">
        <v>2</v>
      </c>
      <c r="M2" s="16" t="s">
        <v>3</v>
      </c>
      <c r="N2" s="16" t="s">
        <v>4</v>
      </c>
      <c r="O2" s="14" t="s">
        <v>102</v>
      </c>
      <c r="P2" s="16" t="s">
        <v>927</v>
      </c>
      <c r="Q2" s="17" t="s">
        <v>934</v>
      </c>
    </row>
    <row r="3" spans="1:17" ht="31.5" customHeight="1" x14ac:dyDescent="0.3">
      <c r="A3" s="27">
        <v>48</v>
      </c>
      <c r="B3" s="23" t="s">
        <v>285</v>
      </c>
      <c r="C3" s="24" t="s">
        <v>123</v>
      </c>
      <c r="D3" s="25" t="s">
        <v>286</v>
      </c>
      <c r="E3" s="24" t="s">
        <v>235</v>
      </c>
      <c r="F3" s="23" t="s">
        <v>267</v>
      </c>
      <c r="G3" s="23" t="s">
        <v>287</v>
      </c>
      <c r="H3" s="23" t="s">
        <v>288</v>
      </c>
      <c r="I3" s="24" t="s">
        <v>283</v>
      </c>
      <c r="J3" s="24">
        <v>5120000</v>
      </c>
      <c r="K3" s="24">
        <v>5120000</v>
      </c>
      <c r="L3" s="24">
        <v>0</v>
      </c>
      <c r="M3" s="24">
        <v>0</v>
      </c>
      <c r="N3" s="24">
        <v>0</v>
      </c>
      <c r="O3" s="23">
        <v>68</v>
      </c>
      <c r="P3" s="23">
        <v>2</v>
      </c>
      <c r="Q3" s="28" t="s">
        <v>931</v>
      </c>
    </row>
    <row r="4" spans="1:17" ht="15.75" x14ac:dyDescent="0.3">
      <c r="A4" s="27">
        <v>21</v>
      </c>
      <c r="B4" s="23" t="s">
        <v>192</v>
      </c>
      <c r="C4" s="24" t="s">
        <v>193</v>
      </c>
      <c r="D4" s="24" t="s">
        <v>194</v>
      </c>
      <c r="E4" s="24" t="s">
        <v>121</v>
      </c>
      <c r="F4" s="23" t="s">
        <v>115</v>
      </c>
      <c r="G4" s="23" t="s">
        <v>195</v>
      </c>
      <c r="H4" s="23" t="s">
        <v>196</v>
      </c>
      <c r="I4" s="24" t="s">
        <v>132</v>
      </c>
      <c r="J4" s="24">
        <v>15361000</v>
      </c>
      <c r="K4" s="24">
        <v>15361000</v>
      </c>
      <c r="L4" s="24">
        <v>0</v>
      </c>
      <c r="M4" s="24">
        <v>0</v>
      </c>
      <c r="N4" s="24">
        <v>0</v>
      </c>
      <c r="O4" s="23">
        <v>101</v>
      </c>
      <c r="P4" s="23">
        <v>2</v>
      </c>
      <c r="Q4" s="28"/>
    </row>
    <row r="5" spans="1:17" ht="30" x14ac:dyDescent="0.3">
      <c r="A5" s="27">
        <v>43</v>
      </c>
      <c r="B5" s="23" t="s">
        <v>272</v>
      </c>
      <c r="C5" s="24" t="s">
        <v>123</v>
      </c>
      <c r="D5" s="25" t="s">
        <v>273</v>
      </c>
      <c r="E5" s="24" t="s">
        <v>235</v>
      </c>
      <c r="F5" s="23" t="s">
        <v>267</v>
      </c>
      <c r="G5" s="23" t="s">
        <v>271</v>
      </c>
      <c r="H5" s="23" t="s">
        <v>274</v>
      </c>
      <c r="I5" s="24" t="s">
        <v>145</v>
      </c>
      <c r="J5" s="24">
        <v>34562000</v>
      </c>
      <c r="K5" s="24">
        <v>34562000</v>
      </c>
      <c r="L5" s="24">
        <v>0</v>
      </c>
      <c r="M5" s="24">
        <v>0</v>
      </c>
      <c r="N5" s="24">
        <v>0</v>
      </c>
      <c r="O5" s="23">
        <v>102</v>
      </c>
      <c r="P5" s="23">
        <v>2</v>
      </c>
      <c r="Q5" s="28"/>
    </row>
    <row r="6" spans="1:17" ht="30" x14ac:dyDescent="0.3">
      <c r="A6" s="27">
        <v>100</v>
      </c>
      <c r="B6" s="23" t="s">
        <v>434</v>
      </c>
      <c r="C6" s="24" t="s">
        <v>427</v>
      </c>
      <c r="D6" s="25" t="s">
        <v>435</v>
      </c>
      <c r="E6" s="24" t="s">
        <v>121</v>
      </c>
      <c r="F6" s="23" t="s">
        <v>115</v>
      </c>
      <c r="G6" s="23" t="s">
        <v>399</v>
      </c>
      <c r="H6" s="23" t="s">
        <v>433</v>
      </c>
      <c r="I6" s="24" t="s">
        <v>145</v>
      </c>
      <c r="J6" s="24">
        <v>12801000</v>
      </c>
      <c r="K6" s="24">
        <v>12801000</v>
      </c>
      <c r="L6" s="24">
        <v>0</v>
      </c>
      <c r="M6" s="24">
        <v>0</v>
      </c>
      <c r="N6" s="24">
        <v>0</v>
      </c>
      <c r="O6" s="23">
        <v>104</v>
      </c>
      <c r="P6" s="23">
        <v>2</v>
      </c>
      <c r="Q6" s="28"/>
    </row>
    <row r="7" spans="1:17" x14ac:dyDescent="0.25">
      <c r="A7" s="27">
        <v>77</v>
      </c>
      <c r="B7" s="23" t="s">
        <v>363</v>
      </c>
      <c r="C7" s="24" t="s">
        <v>364</v>
      </c>
      <c r="D7" s="24" t="s">
        <v>365</v>
      </c>
      <c r="E7" s="24" t="s">
        <v>186</v>
      </c>
      <c r="F7" s="23" t="s">
        <v>154</v>
      </c>
      <c r="G7" s="23" t="s">
        <v>116</v>
      </c>
      <c r="H7" s="23" t="s">
        <v>116</v>
      </c>
      <c r="I7" s="24" t="s">
        <v>132</v>
      </c>
      <c r="J7" s="24">
        <v>12417000</v>
      </c>
      <c r="K7" s="24">
        <v>0</v>
      </c>
      <c r="L7" s="24">
        <v>0</v>
      </c>
      <c r="M7" s="24">
        <v>0</v>
      </c>
      <c r="N7" s="24">
        <v>12417000</v>
      </c>
      <c r="O7" s="23">
        <v>105</v>
      </c>
      <c r="P7" s="23">
        <v>2</v>
      </c>
      <c r="Q7" s="28"/>
    </row>
    <row r="8" spans="1:17" ht="15.75" x14ac:dyDescent="0.3">
      <c r="A8" s="27">
        <v>76</v>
      </c>
      <c r="B8" s="23" t="s">
        <v>359</v>
      </c>
      <c r="C8" s="24" t="s">
        <v>360</v>
      </c>
      <c r="D8" s="24" t="s">
        <v>142</v>
      </c>
      <c r="E8" s="24" t="s">
        <v>121</v>
      </c>
      <c r="F8" s="23" t="s">
        <v>115</v>
      </c>
      <c r="G8" s="23" t="s">
        <v>361</v>
      </c>
      <c r="H8" s="23" t="s">
        <v>362</v>
      </c>
      <c r="I8" s="24" t="s">
        <v>145</v>
      </c>
      <c r="J8" s="24">
        <v>10241000</v>
      </c>
      <c r="K8" s="24">
        <v>10241000</v>
      </c>
      <c r="L8" s="24">
        <v>0</v>
      </c>
      <c r="M8" s="24">
        <v>0</v>
      </c>
      <c r="N8" s="24">
        <v>0</v>
      </c>
      <c r="O8" s="23">
        <v>106</v>
      </c>
      <c r="P8" s="23">
        <v>2</v>
      </c>
      <c r="Q8" s="28"/>
    </row>
    <row r="9" spans="1:17" ht="30" x14ac:dyDescent="0.3">
      <c r="A9" s="27">
        <v>260</v>
      </c>
      <c r="B9" s="23" t="s">
        <v>780</v>
      </c>
      <c r="C9" s="24" t="s">
        <v>781</v>
      </c>
      <c r="D9" s="24" t="s">
        <v>782</v>
      </c>
      <c r="E9" s="25" t="s">
        <v>783</v>
      </c>
      <c r="F9" s="23" t="s">
        <v>115</v>
      </c>
      <c r="G9" s="23" t="s">
        <v>771</v>
      </c>
      <c r="H9" s="23" t="s">
        <v>781</v>
      </c>
      <c r="I9" s="24" t="s">
        <v>784</v>
      </c>
      <c r="J9" s="24">
        <v>30722000</v>
      </c>
      <c r="K9" s="24">
        <v>0</v>
      </c>
      <c r="L9" s="24">
        <v>13031461</v>
      </c>
      <c r="M9" s="24">
        <v>0</v>
      </c>
      <c r="N9" s="24">
        <v>17690539</v>
      </c>
      <c r="O9" s="23">
        <v>107</v>
      </c>
      <c r="P9" s="23">
        <v>2</v>
      </c>
      <c r="Q9" s="28"/>
    </row>
    <row r="10" spans="1:17" ht="15.75" x14ac:dyDescent="0.3">
      <c r="A10" s="27">
        <v>114</v>
      </c>
      <c r="B10" s="23" t="s">
        <v>472</v>
      </c>
      <c r="C10" s="24" t="s">
        <v>181</v>
      </c>
      <c r="D10" s="24" t="s">
        <v>205</v>
      </c>
      <c r="E10" s="24" t="s">
        <v>121</v>
      </c>
      <c r="F10" s="23" t="s">
        <v>115</v>
      </c>
      <c r="G10" s="23" t="s">
        <v>473</v>
      </c>
      <c r="H10" s="23" t="s">
        <v>225</v>
      </c>
      <c r="I10" s="24" t="s">
        <v>145</v>
      </c>
      <c r="J10" s="24">
        <v>19201000</v>
      </c>
      <c r="K10" s="24">
        <v>19201000</v>
      </c>
      <c r="L10" s="24">
        <v>0</v>
      </c>
      <c r="M10" s="24">
        <v>0</v>
      </c>
      <c r="N10" s="24">
        <v>0</v>
      </c>
      <c r="O10" s="23">
        <v>108</v>
      </c>
      <c r="P10" s="23">
        <v>2</v>
      </c>
      <c r="Q10" s="28"/>
    </row>
    <row r="11" spans="1:17" ht="30" x14ac:dyDescent="0.3">
      <c r="A11" s="27">
        <v>41</v>
      </c>
      <c r="B11" s="23" t="s">
        <v>265</v>
      </c>
      <c r="C11" s="24" t="s">
        <v>123</v>
      </c>
      <c r="D11" s="25" t="s">
        <v>266</v>
      </c>
      <c r="E11" s="24" t="s">
        <v>235</v>
      </c>
      <c r="F11" s="23" t="s">
        <v>267</v>
      </c>
      <c r="G11" s="23" t="s">
        <v>264</v>
      </c>
      <c r="H11" s="23" t="s">
        <v>268</v>
      </c>
      <c r="I11" s="24" t="s">
        <v>145</v>
      </c>
      <c r="J11" s="24">
        <v>27906000</v>
      </c>
      <c r="K11" s="24">
        <v>27906000</v>
      </c>
      <c r="L11" s="24">
        <v>0</v>
      </c>
      <c r="M11" s="24">
        <v>0</v>
      </c>
      <c r="N11" s="24">
        <v>0</v>
      </c>
      <c r="O11" s="23">
        <v>109</v>
      </c>
      <c r="P11" s="23">
        <v>2</v>
      </c>
      <c r="Q11" s="28"/>
    </row>
    <row r="12" spans="1:17" ht="15.75" x14ac:dyDescent="0.3">
      <c r="A12" s="27">
        <v>159</v>
      </c>
      <c r="B12" s="23" t="s">
        <v>580</v>
      </c>
      <c r="C12" s="24" t="s">
        <v>176</v>
      </c>
      <c r="D12" s="24" t="s">
        <v>581</v>
      </c>
      <c r="E12" s="24" t="s">
        <v>235</v>
      </c>
      <c r="F12" s="23" t="s">
        <v>236</v>
      </c>
      <c r="G12" s="23" t="s">
        <v>582</v>
      </c>
      <c r="H12" s="23" t="s">
        <v>475</v>
      </c>
      <c r="I12" s="24" t="s">
        <v>124</v>
      </c>
      <c r="J12" s="24">
        <v>22350000</v>
      </c>
      <c r="K12" s="24">
        <v>22350000</v>
      </c>
      <c r="L12" s="24">
        <v>0</v>
      </c>
      <c r="M12" s="24">
        <v>0</v>
      </c>
      <c r="N12" s="24">
        <v>0</v>
      </c>
      <c r="O12" s="23">
        <v>110</v>
      </c>
      <c r="P12" s="23">
        <v>2</v>
      </c>
      <c r="Q12" s="28"/>
    </row>
    <row r="13" spans="1:17" ht="15.75" x14ac:dyDescent="0.3">
      <c r="A13" s="27">
        <v>27</v>
      </c>
      <c r="B13" s="23" t="s">
        <v>212</v>
      </c>
      <c r="C13" s="24" t="s">
        <v>213</v>
      </c>
      <c r="D13" s="24" t="s">
        <v>214</v>
      </c>
      <c r="E13" s="24" t="s">
        <v>153</v>
      </c>
      <c r="F13" s="23" t="s">
        <v>115</v>
      </c>
      <c r="G13" s="23" t="s">
        <v>215</v>
      </c>
      <c r="H13" s="23" t="s">
        <v>216</v>
      </c>
      <c r="I13" s="24" t="s">
        <v>124</v>
      </c>
      <c r="J13" s="24">
        <v>14028000</v>
      </c>
      <c r="K13" s="24">
        <v>14028000</v>
      </c>
      <c r="L13" s="24">
        <v>0</v>
      </c>
      <c r="M13" s="24">
        <v>0</v>
      </c>
      <c r="N13" s="24">
        <v>0</v>
      </c>
      <c r="O13" s="23">
        <v>111</v>
      </c>
      <c r="P13" s="23">
        <v>2</v>
      </c>
      <c r="Q13" s="28"/>
    </row>
    <row r="14" spans="1:17" ht="30" x14ac:dyDescent="0.3">
      <c r="A14" s="27">
        <v>57</v>
      </c>
      <c r="B14" s="23" t="s">
        <v>307</v>
      </c>
      <c r="C14" s="24" t="s">
        <v>308</v>
      </c>
      <c r="D14" s="25" t="s">
        <v>309</v>
      </c>
      <c r="E14" s="24" t="s">
        <v>235</v>
      </c>
      <c r="F14" s="23" t="s">
        <v>115</v>
      </c>
      <c r="G14" s="23" t="s">
        <v>310</v>
      </c>
      <c r="H14" s="23" t="s">
        <v>311</v>
      </c>
      <c r="I14" s="24" t="s">
        <v>175</v>
      </c>
      <c r="J14" s="24">
        <v>31890000</v>
      </c>
      <c r="K14" s="24">
        <v>31890000</v>
      </c>
      <c r="L14" s="24">
        <v>0</v>
      </c>
      <c r="M14" s="24">
        <v>0</v>
      </c>
      <c r="N14" s="24">
        <v>0</v>
      </c>
      <c r="O14" s="23">
        <v>112</v>
      </c>
      <c r="P14" s="23">
        <v>2</v>
      </c>
      <c r="Q14" s="28"/>
    </row>
    <row r="15" spans="1:17" ht="15.75" x14ac:dyDescent="0.3">
      <c r="A15" s="27">
        <v>123</v>
      </c>
      <c r="B15" s="23" t="s">
        <v>493</v>
      </c>
      <c r="C15" s="24" t="s">
        <v>494</v>
      </c>
      <c r="D15" s="24" t="s">
        <v>486</v>
      </c>
      <c r="E15" s="24" t="s">
        <v>186</v>
      </c>
      <c r="F15" s="23" t="s">
        <v>116</v>
      </c>
      <c r="G15" s="23" t="s">
        <v>116</v>
      </c>
      <c r="H15" s="23" t="s">
        <v>116</v>
      </c>
      <c r="I15" s="24" t="s">
        <v>145</v>
      </c>
      <c r="J15" s="24">
        <v>14081000</v>
      </c>
      <c r="K15" s="24">
        <v>14081000</v>
      </c>
      <c r="L15" s="24">
        <v>0</v>
      </c>
      <c r="M15" s="24">
        <v>0</v>
      </c>
      <c r="N15" s="24">
        <v>0</v>
      </c>
      <c r="O15" s="23">
        <v>113</v>
      </c>
      <c r="P15" s="23">
        <v>2</v>
      </c>
      <c r="Q15" s="28"/>
    </row>
    <row r="16" spans="1:17" ht="15.75" x14ac:dyDescent="0.3">
      <c r="A16" s="27">
        <v>74</v>
      </c>
      <c r="B16" s="23" t="s">
        <v>352</v>
      </c>
      <c r="C16" s="24" t="s">
        <v>348</v>
      </c>
      <c r="D16" s="24" t="s">
        <v>353</v>
      </c>
      <c r="E16" s="24" t="s">
        <v>153</v>
      </c>
      <c r="F16" s="23" t="s">
        <v>115</v>
      </c>
      <c r="G16" s="23" t="s">
        <v>354</v>
      </c>
      <c r="H16" s="23" t="s">
        <v>355</v>
      </c>
      <c r="I16" s="24" t="s">
        <v>155</v>
      </c>
      <c r="J16" s="24">
        <v>14852000</v>
      </c>
      <c r="K16" s="24">
        <v>14852000</v>
      </c>
      <c r="L16" s="24">
        <v>0</v>
      </c>
      <c r="M16" s="24">
        <v>0</v>
      </c>
      <c r="N16" s="24">
        <v>0</v>
      </c>
      <c r="O16" s="23">
        <v>114</v>
      </c>
      <c r="P16" s="23">
        <v>2</v>
      </c>
      <c r="Q16" s="28"/>
    </row>
    <row r="17" spans="1:17" ht="15.75" x14ac:dyDescent="0.3">
      <c r="A17" s="27">
        <v>115</v>
      </c>
      <c r="B17" s="23" t="s">
        <v>474</v>
      </c>
      <c r="C17" s="24" t="s">
        <v>475</v>
      </c>
      <c r="D17" s="24" t="s">
        <v>214</v>
      </c>
      <c r="E17" s="24" t="s">
        <v>153</v>
      </c>
      <c r="F17" s="23" t="s">
        <v>115</v>
      </c>
      <c r="G17" s="23" t="s">
        <v>476</v>
      </c>
      <c r="H17" s="23" t="s">
        <v>477</v>
      </c>
      <c r="I17" s="24" t="s">
        <v>124</v>
      </c>
      <c r="J17" s="24">
        <v>32988000</v>
      </c>
      <c r="K17" s="24">
        <v>32988000</v>
      </c>
      <c r="L17" s="24">
        <v>0</v>
      </c>
      <c r="M17" s="24">
        <v>0</v>
      </c>
      <c r="N17" s="24">
        <v>0</v>
      </c>
      <c r="O17" s="23">
        <v>115</v>
      </c>
      <c r="P17" s="23">
        <v>2</v>
      </c>
      <c r="Q17" s="28"/>
    </row>
    <row r="18" spans="1:17" ht="15.75" x14ac:dyDescent="0.3">
      <c r="A18" s="27">
        <v>181</v>
      </c>
      <c r="B18" s="23" t="s">
        <v>634</v>
      </c>
      <c r="C18" s="24" t="s">
        <v>635</v>
      </c>
      <c r="D18" s="24" t="s">
        <v>214</v>
      </c>
      <c r="E18" s="24" t="s">
        <v>153</v>
      </c>
      <c r="F18" s="23" t="s">
        <v>115</v>
      </c>
      <c r="G18" s="23" t="s">
        <v>635</v>
      </c>
      <c r="H18" s="23" t="s">
        <v>475</v>
      </c>
      <c r="I18" s="24" t="s">
        <v>124</v>
      </c>
      <c r="J18" s="24">
        <v>29637000</v>
      </c>
      <c r="K18" s="24">
        <v>29637000</v>
      </c>
      <c r="L18" s="24">
        <v>0</v>
      </c>
      <c r="M18" s="24">
        <v>0</v>
      </c>
      <c r="N18" s="24">
        <v>0</v>
      </c>
      <c r="O18" s="23">
        <v>116</v>
      </c>
      <c r="P18" s="23">
        <v>2</v>
      </c>
      <c r="Q18" s="28"/>
    </row>
    <row r="19" spans="1:17" ht="15.75" x14ac:dyDescent="0.3">
      <c r="A19" s="27">
        <v>160</v>
      </c>
      <c r="B19" s="23" t="s">
        <v>583</v>
      </c>
      <c r="C19" s="24" t="s">
        <v>176</v>
      </c>
      <c r="D19" s="24" t="s">
        <v>584</v>
      </c>
      <c r="E19" s="24" t="s">
        <v>235</v>
      </c>
      <c r="F19" s="23" t="s">
        <v>242</v>
      </c>
      <c r="G19" s="23" t="s">
        <v>585</v>
      </c>
      <c r="H19" s="23" t="s">
        <v>586</v>
      </c>
      <c r="I19" s="24" t="s">
        <v>587</v>
      </c>
      <c r="J19" s="24">
        <v>26786000</v>
      </c>
      <c r="K19" s="24">
        <v>26786000</v>
      </c>
      <c r="L19" s="24">
        <v>0</v>
      </c>
      <c r="M19" s="24">
        <v>0</v>
      </c>
      <c r="N19" s="24">
        <v>0</v>
      </c>
      <c r="O19" s="23">
        <v>118</v>
      </c>
      <c r="P19" s="23">
        <v>2</v>
      </c>
      <c r="Q19" s="28"/>
    </row>
    <row r="20" spans="1:17" ht="15.75" x14ac:dyDescent="0.3">
      <c r="A20" s="27">
        <v>98</v>
      </c>
      <c r="B20" s="23" t="s">
        <v>430</v>
      </c>
      <c r="C20" s="24" t="s">
        <v>427</v>
      </c>
      <c r="D20" s="24" t="s">
        <v>205</v>
      </c>
      <c r="E20" s="24" t="s">
        <v>121</v>
      </c>
      <c r="F20" s="23" t="s">
        <v>115</v>
      </c>
      <c r="G20" s="23" t="s">
        <v>388</v>
      </c>
      <c r="H20" s="23" t="s">
        <v>431</v>
      </c>
      <c r="I20" s="24" t="s">
        <v>145</v>
      </c>
      <c r="J20" s="24">
        <v>25602000</v>
      </c>
      <c r="K20" s="24">
        <v>25602000</v>
      </c>
      <c r="L20" s="24">
        <v>0</v>
      </c>
      <c r="M20" s="24">
        <v>0</v>
      </c>
      <c r="N20" s="24">
        <v>0</v>
      </c>
      <c r="O20" s="23">
        <v>119</v>
      </c>
      <c r="P20" s="23">
        <v>2</v>
      </c>
      <c r="Q20" s="28"/>
    </row>
    <row r="21" spans="1:17" ht="15.75" x14ac:dyDescent="0.3">
      <c r="A21" s="27">
        <v>14</v>
      </c>
      <c r="B21" s="23" t="s">
        <v>170</v>
      </c>
      <c r="C21" s="24" t="s">
        <v>167</v>
      </c>
      <c r="D21" s="24" t="s">
        <v>120</v>
      </c>
      <c r="E21" s="24" t="s">
        <v>121</v>
      </c>
      <c r="F21" s="23" t="s">
        <v>115</v>
      </c>
      <c r="G21" s="23" t="s">
        <v>149</v>
      </c>
      <c r="H21" s="23" t="s">
        <v>171</v>
      </c>
      <c r="I21" s="24" t="s">
        <v>145</v>
      </c>
      <c r="J21" s="24">
        <v>19201000</v>
      </c>
      <c r="K21" s="24">
        <v>19201000</v>
      </c>
      <c r="L21" s="24">
        <v>0</v>
      </c>
      <c r="M21" s="24">
        <v>0</v>
      </c>
      <c r="N21" s="24">
        <v>0</v>
      </c>
      <c r="O21" s="23">
        <v>120</v>
      </c>
      <c r="P21" s="23">
        <v>2</v>
      </c>
      <c r="Q21" s="28"/>
    </row>
    <row r="22" spans="1:17" ht="15.75" x14ac:dyDescent="0.3">
      <c r="A22" s="27">
        <v>3</v>
      </c>
      <c r="B22" s="23" t="s">
        <v>125</v>
      </c>
      <c r="C22" s="24" t="s">
        <v>119</v>
      </c>
      <c r="D22" s="24" t="s">
        <v>120</v>
      </c>
      <c r="E22" s="24" t="s">
        <v>121</v>
      </c>
      <c r="F22" s="23" t="s">
        <v>115</v>
      </c>
      <c r="G22" s="23" t="s">
        <v>126</v>
      </c>
      <c r="H22" s="23" t="s">
        <v>127</v>
      </c>
      <c r="I22" s="24" t="s">
        <v>124</v>
      </c>
      <c r="J22" s="24">
        <v>21633000</v>
      </c>
      <c r="K22" s="24">
        <v>21633000</v>
      </c>
      <c r="L22" s="24">
        <v>0</v>
      </c>
      <c r="M22" s="24">
        <v>0</v>
      </c>
      <c r="N22" s="24">
        <v>0</v>
      </c>
      <c r="O22" s="23">
        <v>121</v>
      </c>
      <c r="P22" s="23">
        <v>2</v>
      </c>
      <c r="Q22" s="28"/>
    </row>
    <row r="23" spans="1:17" ht="27" x14ac:dyDescent="0.25">
      <c r="A23" s="27">
        <v>49</v>
      </c>
      <c r="B23" s="23" t="s">
        <v>289</v>
      </c>
      <c r="C23" s="24" t="s">
        <v>123</v>
      </c>
      <c r="D23" s="25" t="s">
        <v>286</v>
      </c>
      <c r="E23" s="24" t="s">
        <v>235</v>
      </c>
      <c r="F23" s="23" t="s">
        <v>275</v>
      </c>
      <c r="G23" s="23" t="s">
        <v>287</v>
      </c>
      <c r="H23" s="23" t="s">
        <v>288</v>
      </c>
      <c r="I23" s="24" t="s">
        <v>283</v>
      </c>
      <c r="J23" s="24">
        <v>11521000</v>
      </c>
      <c r="K23" s="24">
        <v>11521000</v>
      </c>
      <c r="L23" s="24">
        <v>0</v>
      </c>
      <c r="M23" s="24">
        <v>0</v>
      </c>
      <c r="N23" s="24">
        <v>0</v>
      </c>
      <c r="O23" s="23">
        <v>122</v>
      </c>
      <c r="P23" s="23">
        <v>2</v>
      </c>
      <c r="Q23" s="28"/>
    </row>
    <row r="24" spans="1:17" x14ac:dyDescent="0.25">
      <c r="A24" s="27">
        <v>88</v>
      </c>
      <c r="B24" s="23" t="s">
        <v>398</v>
      </c>
      <c r="C24" s="24" t="s">
        <v>399</v>
      </c>
      <c r="D24" s="24" t="s">
        <v>205</v>
      </c>
      <c r="E24" s="24" t="s">
        <v>121</v>
      </c>
      <c r="F24" s="23" t="s">
        <v>115</v>
      </c>
      <c r="G24" s="23" t="s">
        <v>400</v>
      </c>
      <c r="H24" s="23" t="s">
        <v>401</v>
      </c>
      <c r="I24" s="24" t="s">
        <v>145</v>
      </c>
      <c r="J24" s="24">
        <v>38403000</v>
      </c>
      <c r="K24" s="24">
        <v>38403000</v>
      </c>
      <c r="L24" s="24">
        <v>0</v>
      </c>
      <c r="M24" s="24">
        <v>0</v>
      </c>
      <c r="N24" s="24">
        <v>0</v>
      </c>
      <c r="O24" s="23">
        <v>123</v>
      </c>
      <c r="P24" s="23">
        <v>2</v>
      </c>
      <c r="Q24" s="28"/>
    </row>
    <row r="25" spans="1:17" x14ac:dyDescent="0.25">
      <c r="A25" s="27">
        <v>89</v>
      </c>
      <c r="B25" s="23" t="s">
        <v>402</v>
      </c>
      <c r="C25" s="24" t="s">
        <v>403</v>
      </c>
      <c r="D25" s="24" t="s">
        <v>120</v>
      </c>
      <c r="E25" s="24" t="s">
        <v>121</v>
      </c>
      <c r="F25" s="23" t="s">
        <v>115</v>
      </c>
      <c r="G25" s="23" t="s">
        <v>404</v>
      </c>
      <c r="H25" s="23" t="s">
        <v>123</v>
      </c>
      <c r="I25" s="24" t="s">
        <v>124</v>
      </c>
      <c r="J25" s="24">
        <v>25556000</v>
      </c>
      <c r="K25" s="24">
        <v>25556000</v>
      </c>
      <c r="L25" s="24">
        <v>0</v>
      </c>
      <c r="M25" s="24">
        <v>0</v>
      </c>
      <c r="N25" s="24">
        <v>0</v>
      </c>
      <c r="O25" s="23">
        <v>125</v>
      </c>
      <c r="P25" s="23">
        <v>2</v>
      </c>
      <c r="Q25" s="28"/>
    </row>
    <row r="26" spans="1:17" x14ac:dyDescent="0.25">
      <c r="A26" s="27">
        <v>202</v>
      </c>
      <c r="B26" s="23" t="s">
        <v>651</v>
      </c>
      <c r="C26" s="24" t="s">
        <v>645</v>
      </c>
      <c r="D26" s="24" t="s">
        <v>652</v>
      </c>
      <c r="E26" s="24" t="s">
        <v>647</v>
      </c>
      <c r="F26" s="23" t="s">
        <v>116</v>
      </c>
      <c r="G26" s="23" t="s">
        <v>653</v>
      </c>
      <c r="H26" s="23" t="s">
        <v>172</v>
      </c>
      <c r="I26" s="24" t="s">
        <v>650</v>
      </c>
      <c r="J26" s="24">
        <v>16110000</v>
      </c>
      <c r="K26" s="24">
        <v>0</v>
      </c>
      <c r="L26" s="24">
        <v>0</v>
      </c>
      <c r="M26" s="24">
        <v>7418452</v>
      </c>
      <c r="N26" s="24">
        <v>8691548</v>
      </c>
      <c r="O26" s="23">
        <v>127</v>
      </c>
      <c r="P26" s="23">
        <v>2</v>
      </c>
      <c r="Q26" s="28"/>
    </row>
    <row r="27" spans="1:17" x14ac:dyDescent="0.25">
      <c r="A27" s="27">
        <v>23</v>
      </c>
      <c r="B27" s="23" t="s">
        <v>200</v>
      </c>
      <c r="C27" s="24" t="s">
        <v>193</v>
      </c>
      <c r="D27" s="24" t="s">
        <v>142</v>
      </c>
      <c r="E27" s="24" t="s">
        <v>121</v>
      </c>
      <c r="F27" s="23" t="s">
        <v>115</v>
      </c>
      <c r="G27" s="23" t="s">
        <v>201</v>
      </c>
      <c r="H27" s="23" t="s">
        <v>202</v>
      </c>
      <c r="I27" s="24" t="s">
        <v>145</v>
      </c>
      <c r="J27" s="24">
        <v>17921000</v>
      </c>
      <c r="K27" s="24">
        <v>17921000</v>
      </c>
      <c r="L27" s="24">
        <v>0</v>
      </c>
      <c r="M27" s="24">
        <v>0</v>
      </c>
      <c r="N27" s="24">
        <v>0</v>
      </c>
      <c r="O27" s="23">
        <v>128</v>
      </c>
      <c r="P27" s="23">
        <v>2</v>
      </c>
      <c r="Q27" s="28"/>
    </row>
    <row r="28" spans="1:17" x14ac:dyDescent="0.25">
      <c r="A28" s="27">
        <v>233</v>
      </c>
      <c r="B28" s="23" t="s">
        <v>729</v>
      </c>
      <c r="C28" s="24" t="s">
        <v>191</v>
      </c>
      <c r="D28" s="24" t="s">
        <v>730</v>
      </c>
      <c r="E28" s="24" t="s">
        <v>731</v>
      </c>
      <c r="F28" s="23" t="s">
        <v>116</v>
      </c>
      <c r="G28" s="23" t="s">
        <v>636</v>
      </c>
      <c r="H28" s="23" t="s">
        <v>190</v>
      </c>
      <c r="I28" s="24" t="s">
        <v>732</v>
      </c>
      <c r="J28" s="24">
        <v>15361000</v>
      </c>
      <c r="K28" s="24">
        <v>0</v>
      </c>
      <c r="L28" s="24">
        <v>0</v>
      </c>
      <c r="M28" s="24">
        <v>0</v>
      </c>
      <c r="N28" s="24">
        <v>15361000</v>
      </c>
      <c r="O28" s="23">
        <v>129</v>
      </c>
      <c r="P28" s="23">
        <v>2</v>
      </c>
      <c r="Q28" s="28"/>
    </row>
    <row r="29" spans="1:17" ht="40.5" x14ac:dyDescent="0.25">
      <c r="A29" s="27">
        <v>136</v>
      </c>
      <c r="B29" s="23" t="s">
        <v>529</v>
      </c>
      <c r="C29" s="24" t="s">
        <v>530</v>
      </c>
      <c r="D29" s="25" t="s">
        <v>531</v>
      </c>
      <c r="E29" s="24" t="s">
        <v>246</v>
      </c>
      <c r="F29" s="23" t="s">
        <v>154</v>
      </c>
      <c r="G29" s="23" t="s">
        <v>154</v>
      </c>
      <c r="H29" s="23" t="s">
        <v>154</v>
      </c>
      <c r="I29" s="24" t="s">
        <v>324</v>
      </c>
      <c r="J29" s="24">
        <v>25602000</v>
      </c>
      <c r="K29" s="24">
        <v>25602000</v>
      </c>
      <c r="L29" s="24">
        <v>0</v>
      </c>
      <c r="M29" s="24">
        <v>0</v>
      </c>
      <c r="N29" s="24">
        <v>0</v>
      </c>
      <c r="O29" s="23">
        <v>132</v>
      </c>
      <c r="P29" s="23">
        <v>2</v>
      </c>
      <c r="Q29" s="28"/>
    </row>
    <row r="30" spans="1:17" ht="27" x14ac:dyDescent="0.25">
      <c r="A30" s="27">
        <v>9</v>
      </c>
      <c r="B30" s="23" t="s">
        <v>150</v>
      </c>
      <c r="C30" s="24" t="s">
        <v>151</v>
      </c>
      <c r="D30" s="25" t="s">
        <v>152</v>
      </c>
      <c r="E30" s="24" t="s">
        <v>153</v>
      </c>
      <c r="F30" s="23" t="s">
        <v>154</v>
      </c>
      <c r="G30" s="23" t="s">
        <v>154</v>
      </c>
      <c r="H30" s="23" t="s">
        <v>154</v>
      </c>
      <c r="I30" s="24" t="s">
        <v>155</v>
      </c>
      <c r="J30" s="24">
        <v>19653000</v>
      </c>
      <c r="K30" s="24">
        <v>19653000</v>
      </c>
      <c r="L30" s="24">
        <v>0</v>
      </c>
      <c r="M30" s="24">
        <v>0</v>
      </c>
      <c r="N30" s="24">
        <v>0</v>
      </c>
      <c r="O30" s="23">
        <v>133</v>
      </c>
      <c r="P30" s="23">
        <v>2</v>
      </c>
      <c r="Q30" s="28"/>
    </row>
    <row r="31" spans="1:17" ht="27" x14ac:dyDescent="0.25">
      <c r="A31" s="27">
        <v>19</v>
      </c>
      <c r="B31" s="23" t="s">
        <v>183</v>
      </c>
      <c r="C31" s="24" t="s">
        <v>184</v>
      </c>
      <c r="D31" s="25" t="s">
        <v>185</v>
      </c>
      <c r="E31" s="24" t="s">
        <v>186</v>
      </c>
      <c r="F31" s="23" t="s">
        <v>116</v>
      </c>
      <c r="G31" s="23" t="s">
        <v>116</v>
      </c>
      <c r="H31" s="23" t="s">
        <v>116</v>
      </c>
      <c r="I31" s="24" t="s">
        <v>187</v>
      </c>
      <c r="J31" s="24">
        <v>16385000</v>
      </c>
      <c r="K31" s="24">
        <v>11959791</v>
      </c>
      <c r="L31" s="24">
        <v>0</v>
      </c>
      <c r="M31" s="24">
        <v>0</v>
      </c>
      <c r="N31" s="24">
        <v>4425209</v>
      </c>
      <c r="O31" s="23">
        <v>134</v>
      </c>
      <c r="P31" s="23">
        <v>2</v>
      </c>
      <c r="Q31" s="28"/>
    </row>
    <row r="32" spans="1:17" x14ac:dyDescent="0.25">
      <c r="A32" s="27">
        <v>93</v>
      </c>
      <c r="B32" s="23" t="s">
        <v>413</v>
      </c>
      <c r="C32" s="24" t="s">
        <v>414</v>
      </c>
      <c r="D32" s="24" t="s">
        <v>415</v>
      </c>
      <c r="E32" s="24" t="s">
        <v>186</v>
      </c>
      <c r="F32" s="23" t="s">
        <v>116</v>
      </c>
      <c r="G32" s="23" t="s">
        <v>116</v>
      </c>
      <c r="H32" s="23" t="s">
        <v>116</v>
      </c>
      <c r="I32" s="24" t="s">
        <v>145</v>
      </c>
      <c r="J32" s="24">
        <v>17921000</v>
      </c>
      <c r="K32" s="24">
        <v>17921000</v>
      </c>
      <c r="L32" s="24">
        <v>0</v>
      </c>
      <c r="M32" s="24">
        <v>0</v>
      </c>
      <c r="N32" s="24">
        <v>0</v>
      </c>
      <c r="O32" s="23">
        <v>135</v>
      </c>
      <c r="P32" s="23">
        <v>2</v>
      </c>
      <c r="Q32" s="28"/>
    </row>
    <row r="33" spans="1:17" x14ac:dyDescent="0.25">
      <c r="A33" s="27">
        <v>144</v>
      </c>
      <c r="B33" s="23" t="s">
        <v>548</v>
      </c>
      <c r="C33" s="24" t="s">
        <v>549</v>
      </c>
      <c r="D33" s="24" t="s">
        <v>550</v>
      </c>
      <c r="E33" s="24" t="s">
        <v>121</v>
      </c>
      <c r="F33" s="23" t="s">
        <v>115</v>
      </c>
      <c r="G33" s="23" t="s">
        <v>551</v>
      </c>
      <c r="H33" s="23" t="s">
        <v>552</v>
      </c>
      <c r="I33" s="24" t="s">
        <v>283</v>
      </c>
      <c r="J33" s="24">
        <v>21004000</v>
      </c>
      <c r="K33" s="24">
        <v>21004000</v>
      </c>
      <c r="L33" s="24">
        <v>0</v>
      </c>
      <c r="M33" s="24">
        <v>0</v>
      </c>
      <c r="N33" s="24">
        <v>0</v>
      </c>
      <c r="O33" s="23">
        <v>136</v>
      </c>
      <c r="P33" s="23">
        <v>2</v>
      </c>
      <c r="Q33" s="28"/>
    </row>
    <row r="34" spans="1:17" x14ac:dyDescent="0.25">
      <c r="A34" s="27">
        <v>79</v>
      </c>
      <c r="B34" s="23" t="s">
        <v>370</v>
      </c>
      <c r="C34" s="24" t="s">
        <v>371</v>
      </c>
      <c r="D34" s="24" t="s">
        <v>142</v>
      </c>
      <c r="E34" s="24" t="s">
        <v>121</v>
      </c>
      <c r="F34" s="23" t="s">
        <v>115</v>
      </c>
      <c r="G34" s="23" t="s">
        <v>372</v>
      </c>
      <c r="H34" s="23" t="s">
        <v>168</v>
      </c>
      <c r="I34" s="24" t="s">
        <v>145</v>
      </c>
      <c r="J34" s="24">
        <v>33282000</v>
      </c>
      <c r="K34" s="24">
        <v>33282000</v>
      </c>
      <c r="L34" s="24">
        <v>0</v>
      </c>
      <c r="M34" s="24">
        <v>0</v>
      </c>
      <c r="N34" s="24">
        <v>0</v>
      </c>
      <c r="O34" s="23">
        <v>137</v>
      </c>
      <c r="P34" s="23">
        <v>2</v>
      </c>
      <c r="Q34" s="28"/>
    </row>
    <row r="35" spans="1:17" x14ac:dyDescent="0.25">
      <c r="A35" s="27">
        <v>184</v>
      </c>
      <c r="B35" s="23" t="s">
        <v>640</v>
      </c>
      <c r="C35" s="24" t="s">
        <v>641</v>
      </c>
      <c r="D35" s="24" t="s">
        <v>642</v>
      </c>
      <c r="E35" s="24" t="s">
        <v>153</v>
      </c>
      <c r="F35" s="23" t="s">
        <v>115</v>
      </c>
      <c r="G35" s="23" t="s">
        <v>643</v>
      </c>
      <c r="H35" s="23" t="s">
        <v>644</v>
      </c>
      <c r="I35" s="24" t="s">
        <v>132</v>
      </c>
      <c r="J35" s="24">
        <v>16001000</v>
      </c>
      <c r="K35" s="24">
        <v>16001000</v>
      </c>
      <c r="L35" s="24">
        <v>0</v>
      </c>
      <c r="M35" s="24">
        <v>0</v>
      </c>
      <c r="N35" s="24">
        <v>0</v>
      </c>
      <c r="O35" s="23">
        <v>138</v>
      </c>
      <c r="P35" s="23">
        <v>2</v>
      </c>
      <c r="Q35" s="28"/>
    </row>
    <row r="36" spans="1:17" x14ac:dyDescent="0.25">
      <c r="A36" s="27">
        <v>165</v>
      </c>
      <c r="B36" s="23" t="s">
        <v>599</v>
      </c>
      <c r="C36" s="24" t="s">
        <v>593</v>
      </c>
      <c r="D36" s="24" t="s">
        <v>596</v>
      </c>
      <c r="E36" s="24" t="s">
        <v>246</v>
      </c>
      <c r="F36" s="23" t="s">
        <v>236</v>
      </c>
      <c r="G36" s="23" t="s">
        <v>597</v>
      </c>
      <c r="H36" s="23" t="s">
        <v>600</v>
      </c>
      <c r="I36" s="24" t="s">
        <v>124</v>
      </c>
      <c r="J36" s="24">
        <v>25410000</v>
      </c>
      <c r="K36" s="24">
        <v>25410000</v>
      </c>
      <c r="L36" s="24">
        <v>0</v>
      </c>
      <c r="M36" s="24">
        <v>0</v>
      </c>
      <c r="N36" s="24">
        <v>0</v>
      </c>
      <c r="O36" s="23">
        <v>139</v>
      </c>
      <c r="P36" s="23">
        <v>2</v>
      </c>
      <c r="Q36" s="28"/>
    </row>
    <row r="37" spans="1:17" x14ac:dyDescent="0.25">
      <c r="A37" s="27">
        <v>20</v>
      </c>
      <c r="B37" s="23" t="s">
        <v>188</v>
      </c>
      <c r="C37" s="24" t="s">
        <v>189</v>
      </c>
      <c r="D37" s="24" t="s">
        <v>142</v>
      </c>
      <c r="E37" s="24" t="s">
        <v>121</v>
      </c>
      <c r="F37" s="23" t="s">
        <v>115</v>
      </c>
      <c r="G37" s="23" t="s">
        <v>190</v>
      </c>
      <c r="H37" s="23" t="s">
        <v>191</v>
      </c>
      <c r="I37" s="24" t="s">
        <v>145</v>
      </c>
      <c r="J37" s="24">
        <v>16001000</v>
      </c>
      <c r="K37" s="24">
        <v>16001000</v>
      </c>
      <c r="L37" s="24">
        <v>0</v>
      </c>
      <c r="M37" s="24">
        <v>0</v>
      </c>
      <c r="N37" s="24">
        <v>0</v>
      </c>
      <c r="O37" s="23">
        <v>140</v>
      </c>
      <c r="P37" s="23">
        <v>2</v>
      </c>
      <c r="Q37" s="28"/>
    </row>
    <row r="38" spans="1:17" x14ac:dyDescent="0.25">
      <c r="A38" s="27">
        <v>125</v>
      </c>
      <c r="B38" s="23" t="s">
        <v>497</v>
      </c>
      <c r="C38" s="24" t="s">
        <v>131</v>
      </c>
      <c r="D38" s="24" t="s">
        <v>498</v>
      </c>
      <c r="E38" s="24" t="s">
        <v>121</v>
      </c>
      <c r="F38" s="23" t="s">
        <v>115</v>
      </c>
      <c r="G38" s="23" t="s">
        <v>499</v>
      </c>
      <c r="H38" s="23" t="s">
        <v>500</v>
      </c>
      <c r="I38" s="24" t="s">
        <v>132</v>
      </c>
      <c r="J38" s="24">
        <v>20481000</v>
      </c>
      <c r="K38" s="24">
        <v>20481000</v>
      </c>
      <c r="L38" s="24">
        <v>0</v>
      </c>
      <c r="M38" s="24">
        <v>0</v>
      </c>
      <c r="N38" s="24">
        <v>0</v>
      </c>
      <c r="O38" s="23">
        <v>141</v>
      </c>
      <c r="P38" s="23">
        <v>2</v>
      </c>
      <c r="Q38" s="28"/>
    </row>
    <row r="39" spans="1:17" x14ac:dyDescent="0.25">
      <c r="A39" s="27">
        <v>24</v>
      </c>
      <c r="B39" s="23" t="s">
        <v>203</v>
      </c>
      <c r="C39" s="24" t="s">
        <v>204</v>
      </c>
      <c r="D39" s="24" t="s">
        <v>205</v>
      </c>
      <c r="E39" s="24" t="s">
        <v>121</v>
      </c>
      <c r="F39" s="23" t="s">
        <v>115</v>
      </c>
      <c r="G39" s="23" t="s">
        <v>206</v>
      </c>
      <c r="H39" s="23" t="s">
        <v>207</v>
      </c>
      <c r="I39" s="24" t="s">
        <v>145</v>
      </c>
      <c r="J39" s="24">
        <v>23042000</v>
      </c>
      <c r="K39" s="24">
        <v>23042000</v>
      </c>
      <c r="L39" s="24">
        <v>0</v>
      </c>
      <c r="M39" s="24">
        <v>0</v>
      </c>
      <c r="N39" s="24">
        <v>0</v>
      </c>
      <c r="O39" s="23">
        <v>142</v>
      </c>
      <c r="P39" s="23">
        <v>2</v>
      </c>
      <c r="Q39" s="28"/>
    </row>
    <row r="40" spans="1:17" ht="27" x14ac:dyDescent="0.25">
      <c r="A40" s="27">
        <v>34</v>
      </c>
      <c r="B40" s="23" t="s">
        <v>240</v>
      </c>
      <c r="C40" s="24" t="s">
        <v>195</v>
      </c>
      <c r="D40" s="25" t="s">
        <v>241</v>
      </c>
      <c r="E40" s="24" t="s">
        <v>235</v>
      </c>
      <c r="F40" s="23" t="s">
        <v>242</v>
      </c>
      <c r="G40" s="23" t="s">
        <v>243</v>
      </c>
      <c r="H40" s="23" t="s">
        <v>244</v>
      </c>
      <c r="I40" s="24" t="s">
        <v>145</v>
      </c>
      <c r="J40" s="24">
        <v>25602000</v>
      </c>
      <c r="K40" s="24">
        <v>25602000</v>
      </c>
      <c r="L40" s="24">
        <v>0</v>
      </c>
      <c r="M40" s="24">
        <v>0</v>
      </c>
      <c r="N40" s="24">
        <v>0</v>
      </c>
      <c r="O40" s="23">
        <v>143</v>
      </c>
      <c r="P40" s="23">
        <v>2</v>
      </c>
      <c r="Q40" s="28"/>
    </row>
    <row r="41" spans="1:17" ht="40.5" x14ac:dyDescent="0.25">
      <c r="A41" s="27">
        <v>140</v>
      </c>
      <c r="B41" s="23" t="s">
        <v>538</v>
      </c>
      <c r="C41" s="24" t="s">
        <v>539</v>
      </c>
      <c r="D41" s="25" t="s">
        <v>540</v>
      </c>
      <c r="E41" s="24" t="s">
        <v>186</v>
      </c>
      <c r="F41" s="23" t="s">
        <v>116</v>
      </c>
      <c r="G41" s="23" t="s">
        <v>116</v>
      </c>
      <c r="H41" s="23" t="s">
        <v>116</v>
      </c>
      <c r="I41" s="24" t="s">
        <v>155</v>
      </c>
      <c r="J41" s="24">
        <v>21889000</v>
      </c>
      <c r="K41" s="24">
        <v>21889000</v>
      </c>
      <c r="L41" s="24">
        <v>0</v>
      </c>
      <c r="M41" s="24">
        <v>0</v>
      </c>
      <c r="N41" s="24">
        <v>0</v>
      </c>
      <c r="O41" s="23">
        <v>144</v>
      </c>
      <c r="P41" s="23">
        <v>2</v>
      </c>
      <c r="Q41" s="28"/>
    </row>
    <row r="42" spans="1:17" x14ac:dyDescent="0.25">
      <c r="A42" s="27">
        <v>85</v>
      </c>
      <c r="B42" s="23" t="s">
        <v>389</v>
      </c>
      <c r="C42" s="24" t="s">
        <v>390</v>
      </c>
      <c r="D42" s="24" t="s">
        <v>391</v>
      </c>
      <c r="E42" s="24" t="s">
        <v>153</v>
      </c>
      <c r="F42" s="23" t="s">
        <v>115</v>
      </c>
      <c r="G42" s="23" t="s">
        <v>390</v>
      </c>
      <c r="H42" s="23" t="s">
        <v>392</v>
      </c>
      <c r="I42" s="24" t="s">
        <v>132</v>
      </c>
      <c r="J42" s="24">
        <v>25602000</v>
      </c>
      <c r="K42" s="24">
        <v>25602000</v>
      </c>
      <c r="L42" s="24">
        <v>0</v>
      </c>
      <c r="M42" s="24">
        <v>0</v>
      </c>
      <c r="N42" s="24">
        <v>0</v>
      </c>
      <c r="O42" s="23">
        <v>145</v>
      </c>
      <c r="P42" s="23">
        <v>2</v>
      </c>
      <c r="Q42" s="28"/>
    </row>
    <row r="43" spans="1:17" x14ac:dyDescent="0.25">
      <c r="A43" s="27">
        <v>22</v>
      </c>
      <c r="B43" s="23" t="s">
        <v>197</v>
      </c>
      <c r="C43" s="24" t="s">
        <v>193</v>
      </c>
      <c r="D43" s="24" t="s">
        <v>142</v>
      </c>
      <c r="E43" s="24" t="s">
        <v>121</v>
      </c>
      <c r="F43" s="23" t="s">
        <v>115</v>
      </c>
      <c r="G43" s="23" t="s">
        <v>198</v>
      </c>
      <c r="H43" s="23" t="s">
        <v>199</v>
      </c>
      <c r="I43" s="24" t="s">
        <v>145</v>
      </c>
      <c r="J43" s="24">
        <v>33282000</v>
      </c>
      <c r="K43" s="24">
        <v>33282000</v>
      </c>
      <c r="L43" s="24">
        <v>0</v>
      </c>
      <c r="M43" s="24">
        <v>0</v>
      </c>
      <c r="N43" s="24">
        <v>0</v>
      </c>
      <c r="O43" s="23">
        <v>146</v>
      </c>
      <c r="P43" s="23">
        <v>2</v>
      </c>
      <c r="Q43" s="28"/>
    </row>
    <row r="44" spans="1:17" x14ac:dyDescent="0.25">
      <c r="A44" s="27">
        <v>113</v>
      </c>
      <c r="B44" s="23" t="s">
        <v>469</v>
      </c>
      <c r="C44" s="24" t="s">
        <v>181</v>
      </c>
      <c r="D44" s="24" t="s">
        <v>205</v>
      </c>
      <c r="E44" s="24" t="s">
        <v>121</v>
      </c>
      <c r="F44" s="23" t="s">
        <v>115</v>
      </c>
      <c r="G44" s="23" t="s">
        <v>470</v>
      </c>
      <c r="H44" s="23" t="s">
        <v>471</v>
      </c>
      <c r="I44" s="24" t="s">
        <v>145</v>
      </c>
      <c r="J44" s="24">
        <v>44803000</v>
      </c>
      <c r="K44" s="24">
        <v>44803000</v>
      </c>
      <c r="L44" s="24">
        <v>0</v>
      </c>
      <c r="M44" s="24">
        <v>0</v>
      </c>
      <c r="N44" s="24">
        <v>0</v>
      </c>
      <c r="O44" s="23">
        <v>147</v>
      </c>
      <c r="P44" s="23">
        <v>2</v>
      </c>
      <c r="Q44" s="28"/>
    </row>
    <row r="45" spans="1:17" ht="54" x14ac:dyDescent="0.25">
      <c r="A45" s="27">
        <v>65</v>
      </c>
      <c r="B45" s="23" t="s">
        <v>328</v>
      </c>
      <c r="C45" s="24" t="s">
        <v>329</v>
      </c>
      <c r="D45" s="25" t="s">
        <v>330</v>
      </c>
      <c r="E45" s="24" t="s">
        <v>246</v>
      </c>
      <c r="F45" s="23" t="s">
        <v>116</v>
      </c>
      <c r="G45" s="23" t="s">
        <v>116</v>
      </c>
      <c r="H45" s="23" t="s">
        <v>116</v>
      </c>
      <c r="I45" s="24" t="s">
        <v>187</v>
      </c>
      <c r="J45" s="24">
        <v>64004000</v>
      </c>
      <c r="K45" s="24">
        <v>64004000</v>
      </c>
      <c r="L45" s="24">
        <v>0</v>
      </c>
      <c r="M45" s="24">
        <v>0</v>
      </c>
      <c r="N45" s="24">
        <v>0</v>
      </c>
      <c r="O45" s="23">
        <v>150</v>
      </c>
      <c r="P45" s="23">
        <v>2</v>
      </c>
      <c r="Q45" s="28"/>
    </row>
    <row r="46" spans="1:17" ht="40.5" x14ac:dyDescent="0.25">
      <c r="A46" s="27">
        <v>66</v>
      </c>
      <c r="B46" s="23" t="s">
        <v>331</v>
      </c>
      <c r="C46" s="24" t="s">
        <v>332</v>
      </c>
      <c r="D46" s="25" t="s">
        <v>333</v>
      </c>
      <c r="E46" s="24" t="s">
        <v>246</v>
      </c>
      <c r="F46" s="23" t="s">
        <v>116</v>
      </c>
      <c r="G46" s="23" t="s">
        <v>116</v>
      </c>
      <c r="H46" s="23" t="s">
        <v>116</v>
      </c>
      <c r="I46" s="24" t="s">
        <v>145</v>
      </c>
      <c r="J46" s="24">
        <v>25602000</v>
      </c>
      <c r="K46" s="24">
        <v>25602000</v>
      </c>
      <c r="L46" s="24">
        <v>0</v>
      </c>
      <c r="M46" s="24">
        <v>0</v>
      </c>
      <c r="N46" s="24">
        <v>0</v>
      </c>
      <c r="O46" s="23">
        <v>151</v>
      </c>
      <c r="P46" s="23">
        <v>2</v>
      </c>
      <c r="Q46" s="28"/>
    </row>
    <row r="47" spans="1:17" ht="54" x14ac:dyDescent="0.25">
      <c r="A47" s="27">
        <v>61</v>
      </c>
      <c r="B47" s="23" t="s">
        <v>325</v>
      </c>
      <c r="C47" s="24" t="s">
        <v>326</v>
      </c>
      <c r="D47" s="25" t="s">
        <v>327</v>
      </c>
      <c r="E47" s="24" t="s">
        <v>246</v>
      </c>
      <c r="F47" s="23" t="s">
        <v>116</v>
      </c>
      <c r="G47" s="23" t="s">
        <v>116</v>
      </c>
      <c r="H47" s="23" t="s">
        <v>116</v>
      </c>
      <c r="I47" s="24" t="s">
        <v>187</v>
      </c>
      <c r="J47" s="24">
        <v>83205000</v>
      </c>
      <c r="K47" s="24">
        <v>83205000</v>
      </c>
      <c r="L47" s="24">
        <v>0</v>
      </c>
      <c r="M47" s="24">
        <v>0</v>
      </c>
      <c r="N47" s="24">
        <v>0</v>
      </c>
      <c r="O47" s="23">
        <v>152</v>
      </c>
      <c r="P47" s="23">
        <v>2</v>
      </c>
      <c r="Q47" s="28"/>
    </row>
    <row r="48" spans="1:17" x14ac:dyDescent="0.25">
      <c r="A48" s="27">
        <v>94</v>
      </c>
      <c r="B48" s="23" t="s">
        <v>416</v>
      </c>
      <c r="C48" s="24" t="s">
        <v>417</v>
      </c>
      <c r="D48" s="24" t="s">
        <v>142</v>
      </c>
      <c r="E48" s="24" t="s">
        <v>121</v>
      </c>
      <c r="F48" s="23" t="s">
        <v>115</v>
      </c>
      <c r="G48" s="23" t="s">
        <v>418</v>
      </c>
      <c r="H48" s="23" t="s">
        <v>419</v>
      </c>
      <c r="I48" s="24" t="s">
        <v>145</v>
      </c>
      <c r="J48" s="24">
        <v>53764000</v>
      </c>
      <c r="K48" s="24">
        <v>53764000</v>
      </c>
      <c r="L48" s="24">
        <v>0</v>
      </c>
      <c r="M48" s="24">
        <v>0</v>
      </c>
      <c r="N48" s="24">
        <v>0</v>
      </c>
      <c r="O48" s="23">
        <v>154</v>
      </c>
      <c r="P48" s="23">
        <v>2</v>
      </c>
      <c r="Q48" s="28"/>
    </row>
    <row r="49" spans="1:17" ht="15.75" thickBot="1" x14ac:dyDescent="0.3">
      <c r="A49" s="29">
        <v>161</v>
      </c>
      <c r="B49" s="30" t="s">
        <v>588</v>
      </c>
      <c r="C49" s="31" t="s">
        <v>176</v>
      </c>
      <c r="D49" s="31" t="s">
        <v>584</v>
      </c>
      <c r="E49" s="31" t="s">
        <v>235</v>
      </c>
      <c r="F49" s="30" t="s">
        <v>236</v>
      </c>
      <c r="G49" s="30" t="s">
        <v>589</v>
      </c>
      <c r="H49" s="30" t="s">
        <v>585</v>
      </c>
      <c r="I49" s="31" t="s">
        <v>587</v>
      </c>
      <c r="J49" s="31">
        <v>45100000</v>
      </c>
      <c r="K49" s="31">
        <v>45100000</v>
      </c>
      <c r="L49" s="31">
        <v>0</v>
      </c>
      <c r="M49" s="31">
        <v>0</v>
      </c>
      <c r="N49" s="31">
        <v>0</v>
      </c>
      <c r="O49" s="30">
        <v>180</v>
      </c>
      <c r="P49" s="30">
        <v>2</v>
      </c>
      <c r="Q49" s="33" t="s">
        <v>932</v>
      </c>
    </row>
    <row r="50" spans="1:17" ht="15.75" thickBot="1" x14ac:dyDescent="0.3">
      <c r="J50" s="48">
        <f>SUM(J3:J49)</f>
        <v>1203886000</v>
      </c>
      <c r="K50" s="48">
        <f t="shared" ref="K50:N50" si="0">SUM(K3:K49)</f>
        <v>1124850791</v>
      </c>
      <c r="L50" s="48">
        <f t="shared" si="0"/>
        <v>13031461</v>
      </c>
      <c r="M50" s="48">
        <f t="shared" si="0"/>
        <v>7418452</v>
      </c>
      <c r="N50" s="48">
        <f t="shared" si="0"/>
        <v>58585296</v>
      </c>
    </row>
  </sheetData>
  <autoFilter ref="A2:Q2" xr:uid="{5F71334A-84F2-432D-A280-514506B1F899}">
    <sortState xmlns:xlrd2="http://schemas.microsoft.com/office/spreadsheetml/2017/richdata2" ref="A3:Q49">
      <sortCondition ref="O2"/>
    </sortState>
  </autoFilter>
  <sortState xmlns:xlrd2="http://schemas.microsoft.com/office/spreadsheetml/2017/richdata2" ref="A3:J49">
    <sortCondition ref="A2"/>
  </sortState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9"/>
  <sheetViews>
    <sheetView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8.85546875" bestFit="1" customWidth="1"/>
    <col min="2" max="2" width="14.28515625" bestFit="1" customWidth="1"/>
    <col min="3" max="3" width="23.7109375" customWidth="1"/>
    <col min="4" max="4" width="72.5703125" customWidth="1"/>
    <col min="5" max="5" width="26.5703125" customWidth="1"/>
    <col min="6" max="6" width="14.28515625" bestFit="1" customWidth="1"/>
    <col min="7" max="7" width="23.42578125" customWidth="1"/>
    <col min="8" max="8" width="42.7109375" bestFit="1" customWidth="1"/>
    <col min="9" max="9" width="21.28515625" bestFit="1" customWidth="1"/>
    <col min="10" max="10" width="14.5703125" bestFit="1" customWidth="1"/>
    <col min="11" max="11" width="14.140625" customWidth="1"/>
    <col min="12" max="12" width="13.7109375" customWidth="1"/>
    <col min="13" max="13" width="11" bestFit="1" customWidth="1"/>
    <col min="14" max="14" width="14.42578125" customWidth="1"/>
    <col min="15" max="15" width="9.42578125" bestFit="1" customWidth="1"/>
    <col min="16" max="16" width="9.42578125" style="65" bestFit="1" customWidth="1"/>
    <col min="17" max="17" width="54.28515625" customWidth="1"/>
  </cols>
  <sheetData>
    <row r="1" spans="1:17" ht="35.25" customHeight="1" thickBot="1" x14ac:dyDescent="0.3">
      <c r="A1" s="168" t="s">
        <v>1007</v>
      </c>
      <c r="B1" s="168"/>
      <c r="C1" s="168"/>
      <c r="D1" s="168"/>
      <c r="E1" s="168"/>
      <c r="F1" s="168"/>
      <c r="G1" s="168"/>
      <c r="H1" s="168"/>
    </row>
    <row r="2" spans="1:17" s="12" customFormat="1" ht="79.5" customHeight="1" thickBot="1" x14ac:dyDescent="0.3">
      <c r="A2" s="15" t="s">
        <v>925</v>
      </c>
      <c r="B2" s="16" t="s">
        <v>926</v>
      </c>
      <c r="C2" s="16" t="s">
        <v>104</v>
      </c>
      <c r="D2" s="14" t="s">
        <v>105</v>
      </c>
      <c r="E2" s="14" t="s">
        <v>106</v>
      </c>
      <c r="F2" s="14" t="s">
        <v>107</v>
      </c>
      <c r="G2" s="14" t="s">
        <v>108</v>
      </c>
      <c r="H2" s="14" t="s">
        <v>109</v>
      </c>
      <c r="I2" s="16" t="s">
        <v>110</v>
      </c>
      <c r="J2" s="16" t="s">
        <v>0</v>
      </c>
      <c r="K2" s="16" t="s">
        <v>1</v>
      </c>
      <c r="L2" s="16" t="s">
        <v>2</v>
      </c>
      <c r="M2" s="16" t="s">
        <v>3</v>
      </c>
      <c r="N2" s="16" t="s">
        <v>4</v>
      </c>
      <c r="O2" s="14" t="s">
        <v>102</v>
      </c>
      <c r="P2" s="16" t="s">
        <v>927</v>
      </c>
      <c r="Q2" s="17" t="s">
        <v>934</v>
      </c>
    </row>
    <row r="3" spans="1:17" ht="15.75" x14ac:dyDescent="0.3">
      <c r="A3" s="34">
        <v>17</v>
      </c>
      <c r="B3" s="35" t="s">
        <v>178</v>
      </c>
      <c r="C3" s="36" t="s">
        <v>172</v>
      </c>
      <c r="D3" s="36" t="s">
        <v>120</v>
      </c>
      <c r="E3" s="36" t="s">
        <v>121</v>
      </c>
      <c r="F3" s="35" t="s">
        <v>115</v>
      </c>
      <c r="G3" s="35" t="s">
        <v>177</v>
      </c>
      <c r="H3" s="35" t="s">
        <v>162</v>
      </c>
      <c r="I3" s="36" t="s">
        <v>175</v>
      </c>
      <c r="J3" s="36">
        <v>29690000</v>
      </c>
      <c r="K3" s="36">
        <v>29690000</v>
      </c>
      <c r="L3" s="36">
        <v>0</v>
      </c>
      <c r="M3" s="36">
        <v>0</v>
      </c>
      <c r="N3" s="36">
        <v>0</v>
      </c>
      <c r="O3" s="35">
        <v>155</v>
      </c>
      <c r="P3" s="89">
        <v>3</v>
      </c>
      <c r="Q3" s="37"/>
    </row>
    <row r="4" spans="1:17" ht="15.75" x14ac:dyDescent="0.3">
      <c r="A4" s="27">
        <v>2</v>
      </c>
      <c r="B4" s="23" t="s">
        <v>118</v>
      </c>
      <c r="C4" s="24" t="s">
        <v>119</v>
      </c>
      <c r="D4" s="24" t="s">
        <v>120</v>
      </c>
      <c r="E4" s="24" t="s">
        <v>121</v>
      </c>
      <c r="F4" s="23" t="s">
        <v>115</v>
      </c>
      <c r="G4" s="23" t="s">
        <v>122</v>
      </c>
      <c r="H4" s="23" t="s">
        <v>123</v>
      </c>
      <c r="I4" s="24" t="s">
        <v>124</v>
      </c>
      <c r="J4" s="24">
        <v>35560000</v>
      </c>
      <c r="K4" s="24">
        <v>35560000</v>
      </c>
      <c r="L4" s="24">
        <v>0</v>
      </c>
      <c r="M4" s="24">
        <v>0</v>
      </c>
      <c r="N4" s="24">
        <v>0</v>
      </c>
      <c r="O4" s="23">
        <v>156</v>
      </c>
      <c r="P4" s="90">
        <v>3</v>
      </c>
      <c r="Q4" s="28"/>
    </row>
    <row r="5" spans="1:17" ht="15.75" x14ac:dyDescent="0.3">
      <c r="A5" s="27">
        <v>148</v>
      </c>
      <c r="B5" s="23" t="s">
        <v>558</v>
      </c>
      <c r="C5" s="24" t="s">
        <v>559</v>
      </c>
      <c r="D5" s="24" t="s">
        <v>560</v>
      </c>
      <c r="E5" s="24" t="s">
        <v>246</v>
      </c>
      <c r="F5" s="23" t="s">
        <v>116</v>
      </c>
      <c r="G5" s="23" t="s">
        <v>116</v>
      </c>
      <c r="H5" s="23" t="s">
        <v>116</v>
      </c>
      <c r="I5" s="24" t="s">
        <v>175</v>
      </c>
      <c r="J5" s="24">
        <v>36258000</v>
      </c>
      <c r="K5" s="24">
        <v>36258000</v>
      </c>
      <c r="L5" s="24">
        <v>0</v>
      </c>
      <c r="M5" s="24">
        <v>0</v>
      </c>
      <c r="N5" s="24">
        <v>0</v>
      </c>
      <c r="O5" s="23">
        <v>157</v>
      </c>
      <c r="P5" s="90">
        <v>3</v>
      </c>
      <c r="Q5" s="28"/>
    </row>
    <row r="6" spans="1:17" ht="15.75" x14ac:dyDescent="0.3">
      <c r="A6" s="27">
        <v>104</v>
      </c>
      <c r="B6" s="23" t="s">
        <v>445</v>
      </c>
      <c r="C6" s="24" t="s">
        <v>446</v>
      </c>
      <c r="D6" s="24" t="s">
        <v>205</v>
      </c>
      <c r="E6" s="24" t="s">
        <v>121</v>
      </c>
      <c r="F6" s="23" t="s">
        <v>115</v>
      </c>
      <c r="G6" s="23" t="s">
        <v>447</v>
      </c>
      <c r="H6" s="23" t="s">
        <v>448</v>
      </c>
      <c r="I6" s="24" t="s">
        <v>145</v>
      </c>
      <c r="J6" s="24">
        <v>33401000</v>
      </c>
      <c r="K6" s="24">
        <v>33401000</v>
      </c>
      <c r="L6" s="24">
        <v>0</v>
      </c>
      <c r="M6" s="24">
        <v>0</v>
      </c>
      <c r="N6" s="24">
        <v>0</v>
      </c>
      <c r="O6" s="23">
        <v>158</v>
      </c>
      <c r="P6" s="90">
        <v>3</v>
      </c>
      <c r="Q6" s="28"/>
    </row>
    <row r="7" spans="1:17" ht="15.75" x14ac:dyDescent="0.3">
      <c r="A7" s="27">
        <v>5</v>
      </c>
      <c r="B7" s="23" t="s">
        <v>133</v>
      </c>
      <c r="C7" s="24" t="s">
        <v>119</v>
      </c>
      <c r="D7" s="24" t="s">
        <v>134</v>
      </c>
      <c r="E7" s="24" t="s">
        <v>121</v>
      </c>
      <c r="F7" s="23" t="s">
        <v>115</v>
      </c>
      <c r="G7" s="23" t="s">
        <v>131</v>
      </c>
      <c r="H7" s="23" t="s">
        <v>135</v>
      </c>
      <c r="I7" s="24" t="s">
        <v>132</v>
      </c>
      <c r="J7" s="24">
        <v>47504000</v>
      </c>
      <c r="K7" s="24">
        <v>47504000</v>
      </c>
      <c r="L7" s="24">
        <v>0</v>
      </c>
      <c r="M7" s="24">
        <v>0</v>
      </c>
      <c r="N7" s="24">
        <v>0</v>
      </c>
      <c r="O7" s="23">
        <v>159</v>
      </c>
      <c r="P7" s="90">
        <v>3</v>
      </c>
      <c r="Q7" s="28"/>
    </row>
    <row r="8" spans="1:17" ht="15.75" x14ac:dyDescent="0.3">
      <c r="A8" s="27">
        <v>11</v>
      </c>
      <c r="B8" s="23" t="s">
        <v>159</v>
      </c>
      <c r="C8" s="24" t="s">
        <v>160</v>
      </c>
      <c r="D8" s="24" t="s">
        <v>161</v>
      </c>
      <c r="E8" s="24" t="s">
        <v>121</v>
      </c>
      <c r="F8" s="23" t="s">
        <v>115</v>
      </c>
      <c r="G8" s="23" t="s">
        <v>162</v>
      </c>
      <c r="H8" s="23" t="s">
        <v>163</v>
      </c>
      <c r="I8" s="24" t="s">
        <v>132</v>
      </c>
      <c r="J8" s="24">
        <v>37113000</v>
      </c>
      <c r="K8" s="24">
        <v>37113000</v>
      </c>
      <c r="L8" s="24">
        <v>0</v>
      </c>
      <c r="M8" s="24">
        <v>0</v>
      </c>
      <c r="N8" s="24">
        <v>0</v>
      </c>
      <c r="O8" s="23">
        <v>160</v>
      </c>
      <c r="P8" s="90">
        <v>3</v>
      </c>
      <c r="Q8" s="28"/>
    </row>
    <row r="9" spans="1:17" ht="15.75" x14ac:dyDescent="0.3">
      <c r="A9" s="27">
        <v>164</v>
      </c>
      <c r="B9" s="23" t="s">
        <v>595</v>
      </c>
      <c r="C9" s="24" t="s">
        <v>593</v>
      </c>
      <c r="D9" s="24" t="s">
        <v>596</v>
      </c>
      <c r="E9" s="24" t="s">
        <v>246</v>
      </c>
      <c r="F9" s="23" t="s">
        <v>242</v>
      </c>
      <c r="G9" s="23" t="s">
        <v>597</v>
      </c>
      <c r="H9" s="23" t="s">
        <v>598</v>
      </c>
      <c r="I9" s="24" t="s">
        <v>124</v>
      </c>
      <c r="J9" s="24">
        <v>31175000</v>
      </c>
      <c r="K9" s="24">
        <v>31175000</v>
      </c>
      <c r="L9" s="24">
        <v>0</v>
      </c>
      <c r="M9" s="24">
        <v>0</v>
      </c>
      <c r="N9" s="24">
        <v>0</v>
      </c>
      <c r="O9" s="23">
        <v>161</v>
      </c>
      <c r="P9" s="90">
        <v>3</v>
      </c>
      <c r="Q9" s="28"/>
    </row>
    <row r="10" spans="1:17" ht="15.75" x14ac:dyDescent="0.3">
      <c r="A10" s="27">
        <v>18</v>
      </c>
      <c r="B10" s="23" t="s">
        <v>179</v>
      </c>
      <c r="C10" s="24" t="s">
        <v>180</v>
      </c>
      <c r="D10" s="24" t="s">
        <v>142</v>
      </c>
      <c r="E10" s="24" t="s">
        <v>121</v>
      </c>
      <c r="F10" s="23" t="s">
        <v>115</v>
      </c>
      <c r="G10" s="23" t="s">
        <v>181</v>
      </c>
      <c r="H10" s="23" t="s">
        <v>182</v>
      </c>
      <c r="I10" s="24" t="s">
        <v>145</v>
      </c>
      <c r="J10" s="24">
        <v>46020000</v>
      </c>
      <c r="K10" s="24">
        <v>46020000</v>
      </c>
      <c r="L10" s="24">
        <v>0</v>
      </c>
      <c r="M10" s="24">
        <v>0</v>
      </c>
      <c r="N10" s="24">
        <v>0</v>
      </c>
      <c r="O10" s="23">
        <v>162</v>
      </c>
      <c r="P10" s="90">
        <v>3</v>
      </c>
      <c r="Q10" s="28"/>
    </row>
    <row r="11" spans="1:17" ht="15.75" x14ac:dyDescent="0.3">
      <c r="A11" s="27">
        <v>111</v>
      </c>
      <c r="B11" s="23" t="s">
        <v>460</v>
      </c>
      <c r="C11" s="24" t="s">
        <v>401</v>
      </c>
      <c r="D11" s="24" t="s">
        <v>461</v>
      </c>
      <c r="E11" s="24" t="s">
        <v>462</v>
      </c>
      <c r="F11" s="23" t="s">
        <v>115</v>
      </c>
      <c r="G11" s="23" t="s">
        <v>459</v>
      </c>
      <c r="H11" s="23" t="s">
        <v>463</v>
      </c>
      <c r="I11" s="24" t="s">
        <v>145</v>
      </c>
      <c r="J11" s="24">
        <v>37113000</v>
      </c>
      <c r="K11" s="24">
        <v>37113000</v>
      </c>
      <c r="L11" s="24">
        <v>0</v>
      </c>
      <c r="M11" s="24">
        <v>0</v>
      </c>
      <c r="N11" s="24">
        <v>0</v>
      </c>
      <c r="O11" s="23">
        <v>163</v>
      </c>
      <c r="P11" s="90">
        <v>3</v>
      </c>
      <c r="Q11" s="28"/>
    </row>
    <row r="12" spans="1:17" ht="15.75" x14ac:dyDescent="0.3">
      <c r="A12" s="27">
        <v>95</v>
      </c>
      <c r="B12" s="23" t="s">
        <v>420</v>
      </c>
      <c r="C12" s="24" t="s">
        <v>421</v>
      </c>
      <c r="D12" s="24" t="s">
        <v>422</v>
      </c>
      <c r="E12" s="24" t="s">
        <v>121</v>
      </c>
      <c r="F12" s="23" t="s">
        <v>115</v>
      </c>
      <c r="G12" s="23" t="s">
        <v>423</v>
      </c>
      <c r="H12" s="23" t="s">
        <v>424</v>
      </c>
      <c r="I12" s="24" t="s">
        <v>132</v>
      </c>
      <c r="J12" s="24">
        <v>31175000</v>
      </c>
      <c r="K12" s="24">
        <v>31175000</v>
      </c>
      <c r="L12" s="24">
        <v>0</v>
      </c>
      <c r="M12" s="24">
        <v>0</v>
      </c>
      <c r="N12" s="24">
        <v>0</v>
      </c>
      <c r="O12" s="23">
        <v>164</v>
      </c>
      <c r="P12" s="90">
        <v>3</v>
      </c>
      <c r="Q12" s="28"/>
    </row>
    <row r="13" spans="1:17" ht="45" x14ac:dyDescent="0.3">
      <c r="A13" s="27">
        <v>112</v>
      </c>
      <c r="B13" s="23" t="s">
        <v>464</v>
      </c>
      <c r="C13" s="24" t="s">
        <v>181</v>
      </c>
      <c r="D13" s="25" t="s">
        <v>465</v>
      </c>
      <c r="E13" s="24" t="s">
        <v>466</v>
      </c>
      <c r="F13" s="23" t="s">
        <v>115</v>
      </c>
      <c r="G13" s="23" t="s">
        <v>467</v>
      </c>
      <c r="H13" s="23" t="s">
        <v>468</v>
      </c>
      <c r="I13" s="24" t="s">
        <v>124</v>
      </c>
      <c r="J13" s="24">
        <v>27952000</v>
      </c>
      <c r="K13" s="24">
        <v>27952000</v>
      </c>
      <c r="L13" s="24">
        <v>0</v>
      </c>
      <c r="M13" s="24">
        <v>0</v>
      </c>
      <c r="N13" s="24">
        <v>0</v>
      </c>
      <c r="O13" s="23">
        <v>165</v>
      </c>
      <c r="P13" s="90">
        <v>3</v>
      </c>
      <c r="Q13" s="28"/>
    </row>
    <row r="14" spans="1:17" ht="30" x14ac:dyDescent="0.3">
      <c r="A14" s="27">
        <v>52</v>
      </c>
      <c r="B14" s="23" t="s">
        <v>293</v>
      </c>
      <c r="C14" s="24" t="s">
        <v>294</v>
      </c>
      <c r="D14" s="25" t="s">
        <v>295</v>
      </c>
      <c r="E14" s="24" t="s">
        <v>246</v>
      </c>
      <c r="F14" s="23" t="s">
        <v>116</v>
      </c>
      <c r="G14" s="23" t="s">
        <v>116</v>
      </c>
      <c r="H14" s="23" t="s">
        <v>116</v>
      </c>
      <c r="I14" s="24" t="s">
        <v>124</v>
      </c>
      <c r="J14" s="24">
        <v>35422000</v>
      </c>
      <c r="K14" s="24">
        <v>35422000</v>
      </c>
      <c r="L14" s="24">
        <v>0</v>
      </c>
      <c r="M14" s="24">
        <v>0</v>
      </c>
      <c r="N14" s="24">
        <v>0</v>
      </c>
      <c r="O14" s="23">
        <v>167</v>
      </c>
      <c r="P14" s="90">
        <v>3</v>
      </c>
      <c r="Q14" s="28"/>
    </row>
    <row r="15" spans="1:17" ht="15.75" x14ac:dyDescent="0.3">
      <c r="A15" s="27">
        <v>13</v>
      </c>
      <c r="B15" s="23" t="s">
        <v>166</v>
      </c>
      <c r="C15" s="24" t="s">
        <v>167</v>
      </c>
      <c r="D15" s="24" t="s">
        <v>120</v>
      </c>
      <c r="E15" s="24" t="s">
        <v>121</v>
      </c>
      <c r="F15" s="23" t="s">
        <v>115</v>
      </c>
      <c r="G15" s="23" t="s">
        <v>168</v>
      </c>
      <c r="H15" s="23" t="s">
        <v>169</v>
      </c>
      <c r="I15" s="24" t="s">
        <v>145</v>
      </c>
      <c r="J15" s="24">
        <v>38597000</v>
      </c>
      <c r="K15" s="24">
        <v>38597000</v>
      </c>
      <c r="L15" s="24">
        <v>0</v>
      </c>
      <c r="M15" s="24">
        <v>0</v>
      </c>
      <c r="N15" s="24">
        <v>0</v>
      </c>
      <c r="O15" s="23">
        <v>168</v>
      </c>
      <c r="P15" s="90">
        <v>3</v>
      </c>
      <c r="Q15" s="28"/>
    </row>
    <row r="16" spans="1:17" ht="15.75" x14ac:dyDescent="0.3">
      <c r="A16" s="27">
        <v>58</v>
      </c>
      <c r="B16" s="23" t="s">
        <v>312</v>
      </c>
      <c r="C16" s="24" t="s">
        <v>308</v>
      </c>
      <c r="D16" s="24" t="s">
        <v>313</v>
      </c>
      <c r="E16" s="24" t="s">
        <v>235</v>
      </c>
      <c r="F16" s="23" t="s">
        <v>236</v>
      </c>
      <c r="G16" s="23" t="s">
        <v>314</v>
      </c>
      <c r="H16" s="23" t="s">
        <v>315</v>
      </c>
      <c r="I16" s="24" t="s">
        <v>316</v>
      </c>
      <c r="J16" s="24">
        <v>37855000</v>
      </c>
      <c r="K16" s="24">
        <v>37855000</v>
      </c>
      <c r="L16" s="24">
        <v>0</v>
      </c>
      <c r="M16" s="24">
        <v>0</v>
      </c>
      <c r="N16" s="24">
        <v>0</v>
      </c>
      <c r="O16" s="23">
        <v>169</v>
      </c>
      <c r="P16" s="90">
        <v>3</v>
      </c>
      <c r="Q16" s="28"/>
    </row>
    <row r="17" spans="1:17" ht="15.75" x14ac:dyDescent="0.3">
      <c r="A17" s="27">
        <v>42</v>
      </c>
      <c r="B17" s="23" t="s">
        <v>269</v>
      </c>
      <c r="C17" s="24" t="s">
        <v>123</v>
      </c>
      <c r="D17" s="24" t="s">
        <v>270</v>
      </c>
      <c r="E17" s="24" t="s">
        <v>235</v>
      </c>
      <c r="F17" s="23" t="s">
        <v>267</v>
      </c>
      <c r="G17" s="23" t="s">
        <v>268</v>
      </c>
      <c r="H17" s="23" t="s">
        <v>271</v>
      </c>
      <c r="I17" s="24" t="s">
        <v>145</v>
      </c>
      <c r="J17" s="24">
        <v>76304000</v>
      </c>
      <c r="K17" s="24">
        <v>76304000</v>
      </c>
      <c r="L17" s="24">
        <v>0</v>
      </c>
      <c r="M17" s="24">
        <v>0</v>
      </c>
      <c r="N17" s="24">
        <v>0</v>
      </c>
      <c r="O17" s="23">
        <v>170</v>
      </c>
      <c r="P17" s="90">
        <v>3</v>
      </c>
      <c r="Q17" s="28"/>
    </row>
    <row r="18" spans="1:17" ht="15.75" x14ac:dyDescent="0.3">
      <c r="A18" s="27">
        <v>153</v>
      </c>
      <c r="B18" s="23" t="s">
        <v>568</v>
      </c>
      <c r="C18" s="24" t="s">
        <v>569</v>
      </c>
      <c r="D18" s="24" t="s">
        <v>570</v>
      </c>
      <c r="E18" s="24" t="s">
        <v>246</v>
      </c>
      <c r="F18" s="23" t="s">
        <v>116</v>
      </c>
      <c r="G18" s="23" t="s">
        <v>116</v>
      </c>
      <c r="H18" s="23" t="s">
        <v>116</v>
      </c>
      <c r="I18" s="24" t="s">
        <v>175</v>
      </c>
      <c r="J18" s="24">
        <v>48989000</v>
      </c>
      <c r="K18" s="24">
        <v>48989000</v>
      </c>
      <c r="L18" s="24">
        <v>0</v>
      </c>
      <c r="M18" s="24">
        <v>0</v>
      </c>
      <c r="N18" s="24">
        <v>0</v>
      </c>
      <c r="O18" s="23">
        <v>172</v>
      </c>
      <c r="P18" s="90">
        <v>3</v>
      </c>
      <c r="Q18" s="28"/>
    </row>
    <row r="19" spans="1:17" ht="30" x14ac:dyDescent="0.3">
      <c r="A19" s="27">
        <v>54</v>
      </c>
      <c r="B19" s="23" t="s">
        <v>299</v>
      </c>
      <c r="C19" s="24" t="s">
        <v>300</v>
      </c>
      <c r="D19" s="25" t="s">
        <v>301</v>
      </c>
      <c r="E19" s="24" t="s">
        <v>246</v>
      </c>
      <c r="F19" s="23" t="s">
        <v>116</v>
      </c>
      <c r="G19" s="23" t="s">
        <v>116</v>
      </c>
      <c r="H19" s="23" t="s">
        <v>116</v>
      </c>
      <c r="I19" s="24" t="s">
        <v>145</v>
      </c>
      <c r="J19" s="24">
        <v>37113000</v>
      </c>
      <c r="K19" s="24">
        <v>37113000</v>
      </c>
      <c r="L19" s="24">
        <v>0</v>
      </c>
      <c r="M19" s="24">
        <v>0</v>
      </c>
      <c r="N19" s="24">
        <v>0</v>
      </c>
      <c r="O19" s="23">
        <v>174</v>
      </c>
      <c r="P19" s="90">
        <v>3</v>
      </c>
      <c r="Q19" s="28"/>
    </row>
    <row r="20" spans="1:17" ht="30" x14ac:dyDescent="0.3">
      <c r="A20" s="27">
        <v>231</v>
      </c>
      <c r="B20" s="23" t="s">
        <v>719</v>
      </c>
      <c r="C20" s="24" t="s">
        <v>720</v>
      </c>
      <c r="D20" s="25" t="s">
        <v>721</v>
      </c>
      <c r="E20" s="24" t="s">
        <v>698</v>
      </c>
      <c r="F20" s="23" t="s">
        <v>116</v>
      </c>
      <c r="G20" s="23" t="s">
        <v>722</v>
      </c>
      <c r="H20" s="23" t="s">
        <v>723</v>
      </c>
      <c r="I20" s="24" t="s">
        <v>724</v>
      </c>
      <c r="J20" s="24">
        <v>24940000</v>
      </c>
      <c r="K20" s="24">
        <v>16731968</v>
      </c>
      <c r="L20" s="24">
        <v>0</v>
      </c>
      <c r="M20" s="24">
        <v>8208032</v>
      </c>
      <c r="N20" s="24">
        <v>0</v>
      </c>
      <c r="O20" s="23">
        <v>175</v>
      </c>
      <c r="P20" s="90">
        <v>3</v>
      </c>
      <c r="Q20" s="28"/>
    </row>
    <row r="21" spans="1:17" ht="15.75" x14ac:dyDescent="0.3">
      <c r="A21" s="27">
        <v>6</v>
      </c>
      <c r="B21" s="23" t="s">
        <v>136</v>
      </c>
      <c r="C21" s="24" t="s">
        <v>137</v>
      </c>
      <c r="D21" s="24" t="s">
        <v>138</v>
      </c>
      <c r="E21" s="24" t="s">
        <v>121</v>
      </c>
      <c r="F21" s="23" t="s">
        <v>115</v>
      </c>
      <c r="G21" s="23" t="s">
        <v>139</v>
      </c>
      <c r="H21" s="23" t="s">
        <v>140</v>
      </c>
      <c r="I21" s="24" t="s">
        <v>132</v>
      </c>
      <c r="J21" s="24">
        <v>47504000</v>
      </c>
      <c r="K21" s="24">
        <v>47504000</v>
      </c>
      <c r="L21" s="24">
        <v>0</v>
      </c>
      <c r="M21" s="24">
        <v>0</v>
      </c>
      <c r="N21" s="24">
        <v>0</v>
      </c>
      <c r="O21" s="23">
        <v>176</v>
      </c>
      <c r="P21" s="90">
        <v>3</v>
      </c>
      <c r="Q21" s="28"/>
    </row>
    <row r="22" spans="1:17" ht="15.75" x14ac:dyDescent="0.3">
      <c r="A22" s="27">
        <v>96</v>
      </c>
      <c r="B22" s="23" t="s">
        <v>425</v>
      </c>
      <c r="C22" s="24" t="s">
        <v>421</v>
      </c>
      <c r="D22" s="24" t="s">
        <v>426</v>
      </c>
      <c r="E22" s="24" t="s">
        <v>121</v>
      </c>
      <c r="F22" s="23" t="s">
        <v>115</v>
      </c>
      <c r="G22" s="23" t="s">
        <v>424</v>
      </c>
      <c r="H22" s="23" t="s">
        <v>411</v>
      </c>
      <c r="I22" s="24" t="s">
        <v>132</v>
      </c>
      <c r="J22" s="24">
        <v>35628000</v>
      </c>
      <c r="K22" s="24">
        <v>35628000</v>
      </c>
      <c r="L22" s="24">
        <v>0</v>
      </c>
      <c r="M22" s="24">
        <v>0</v>
      </c>
      <c r="N22" s="24">
        <v>0</v>
      </c>
      <c r="O22" s="23">
        <v>177</v>
      </c>
      <c r="P22" s="90">
        <v>3</v>
      </c>
      <c r="Q22" s="28"/>
    </row>
    <row r="23" spans="1:17" ht="30" x14ac:dyDescent="0.3">
      <c r="A23" s="27">
        <v>84</v>
      </c>
      <c r="B23" s="23" t="s">
        <v>385</v>
      </c>
      <c r="C23" s="24" t="s">
        <v>386</v>
      </c>
      <c r="D23" s="25" t="s">
        <v>387</v>
      </c>
      <c r="E23" s="24" t="s">
        <v>121</v>
      </c>
      <c r="F23" s="23" t="s">
        <v>115</v>
      </c>
      <c r="G23" s="23" t="s">
        <v>388</v>
      </c>
      <c r="H23" s="23" t="s">
        <v>360</v>
      </c>
      <c r="I23" s="24" t="s">
        <v>145</v>
      </c>
      <c r="J23" s="24">
        <v>34144000</v>
      </c>
      <c r="K23" s="24">
        <v>34144000</v>
      </c>
      <c r="L23" s="24">
        <v>0</v>
      </c>
      <c r="M23" s="24">
        <v>0</v>
      </c>
      <c r="N23" s="24">
        <v>0</v>
      </c>
      <c r="O23" s="23">
        <v>178</v>
      </c>
      <c r="P23" s="90">
        <v>3</v>
      </c>
      <c r="Q23" s="28"/>
    </row>
    <row r="24" spans="1:17" x14ac:dyDescent="0.25">
      <c r="A24" s="27">
        <v>118</v>
      </c>
      <c r="B24" s="23" t="s">
        <v>483</v>
      </c>
      <c r="C24" s="24" t="s">
        <v>162</v>
      </c>
      <c r="D24" s="24" t="s">
        <v>120</v>
      </c>
      <c r="E24" s="24" t="s">
        <v>121</v>
      </c>
      <c r="F24" s="23" t="s">
        <v>115</v>
      </c>
      <c r="G24" s="23" t="s">
        <v>484</v>
      </c>
      <c r="H24" s="23" t="s">
        <v>112</v>
      </c>
      <c r="I24" s="24" t="s">
        <v>117</v>
      </c>
      <c r="J24" s="24">
        <v>34144000</v>
      </c>
      <c r="K24" s="24">
        <v>34144000</v>
      </c>
      <c r="L24" s="24">
        <v>0</v>
      </c>
      <c r="M24" s="24">
        <v>0</v>
      </c>
      <c r="N24" s="24">
        <v>0</v>
      </c>
      <c r="O24" s="23">
        <v>179</v>
      </c>
      <c r="P24" s="90">
        <v>3</v>
      </c>
      <c r="Q24" s="28"/>
    </row>
    <row r="25" spans="1:17" x14ac:dyDescent="0.25">
      <c r="A25" s="27">
        <v>222</v>
      </c>
      <c r="B25" s="23" t="s">
        <v>690</v>
      </c>
      <c r="C25" s="24" t="s">
        <v>645</v>
      </c>
      <c r="D25" s="24" t="s">
        <v>691</v>
      </c>
      <c r="E25" s="24" t="s">
        <v>647</v>
      </c>
      <c r="F25" s="23" t="s">
        <v>116</v>
      </c>
      <c r="G25" s="23" t="s">
        <v>689</v>
      </c>
      <c r="H25" s="23" t="s">
        <v>692</v>
      </c>
      <c r="I25" s="24" t="s">
        <v>145</v>
      </c>
      <c r="J25" s="24">
        <v>38607000</v>
      </c>
      <c r="K25" s="24">
        <v>38607000</v>
      </c>
      <c r="L25" s="24">
        <v>0</v>
      </c>
      <c r="M25" s="24">
        <v>0</v>
      </c>
      <c r="N25" s="24">
        <v>0</v>
      </c>
      <c r="O25" s="23">
        <v>181</v>
      </c>
      <c r="P25" s="90">
        <v>3</v>
      </c>
      <c r="Q25" s="28"/>
    </row>
    <row r="26" spans="1:17" x14ac:dyDescent="0.25">
      <c r="A26" s="27">
        <v>133</v>
      </c>
      <c r="B26" s="23" t="s">
        <v>519</v>
      </c>
      <c r="C26" s="24" t="s">
        <v>350</v>
      </c>
      <c r="D26" s="24" t="s">
        <v>120</v>
      </c>
      <c r="E26" s="24" t="s">
        <v>121</v>
      </c>
      <c r="F26" s="23" t="s">
        <v>115</v>
      </c>
      <c r="G26" s="23" t="s">
        <v>520</v>
      </c>
      <c r="H26" s="23" t="s">
        <v>521</v>
      </c>
      <c r="I26" s="24" t="s">
        <v>175</v>
      </c>
      <c r="J26" s="24">
        <v>48989000</v>
      </c>
      <c r="K26" s="24">
        <v>48989000</v>
      </c>
      <c r="L26" s="24">
        <v>0</v>
      </c>
      <c r="M26" s="24">
        <v>0</v>
      </c>
      <c r="N26" s="24">
        <v>0</v>
      </c>
      <c r="O26" s="23">
        <v>183</v>
      </c>
      <c r="P26" s="90">
        <v>3</v>
      </c>
      <c r="Q26" s="28"/>
    </row>
    <row r="27" spans="1:17" x14ac:dyDescent="0.25">
      <c r="A27" s="27">
        <v>154</v>
      </c>
      <c r="B27" s="23" t="s">
        <v>571</v>
      </c>
      <c r="C27" s="24" t="s">
        <v>572</v>
      </c>
      <c r="D27" s="24" t="s">
        <v>573</v>
      </c>
      <c r="E27" s="24" t="s">
        <v>246</v>
      </c>
      <c r="F27" s="23" t="s">
        <v>116</v>
      </c>
      <c r="G27" s="23" t="s">
        <v>116</v>
      </c>
      <c r="H27" s="23" t="s">
        <v>116</v>
      </c>
      <c r="I27" s="24" t="s">
        <v>175</v>
      </c>
      <c r="J27" s="24">
        <v>50612000</v>
      </c>
      <c r="K27" s="24">
        <v>50612000</v>
      </c>
      <c r="L27" s="24">
        <v>0</v>
      </c>
      <c r="M27" s="24">
        <v>0</v>
      </c>
      <c r="N27" s="24">
        <v>0</v>
      </c>
      <c r="O27" s="23">
        <v>184</v>
      </c>
      <c r="P27" s="90">
        <v>3</v>
      </c>
      <c r="Q27" s="28"/>
    </row>
    <row r="28" spans="1:17" x14ac:dyDescent="0.25">
      <c r="A28" s="27">
        <v>167</v>
      </c>
      <c r="B28" s="23" t="s">
        <v>604</v>
      </c>
      <c r="C28" s="24" t="s">
        <v>602</v>
      </c>
      <c r="D28" s="24" t="s">
        <v>605</v>
      </c>
      <c r="E28" s="24" t="s">
        <v>246</v>
      </c>
      <c r="F28" s="23" t="s">
        <v>116</v>
      </c>
      <c r="G28" s="23" t="s">
        <v>116</v>
      </c>
      <c r="H28" s="23" t="s">
        <v>116</v>
      </c>
      <c r="I28" s="24" t="s">
        <v>175</v>
      </c>
      <c r="J28" s="24">
        <v>43793000</v>
      </c>
      <c r="K28" s="24">
        <v>43793000</v>
      </c>
      <c r="L28" s="24">
        <v>0</v>
      </c>
      <c r="M28" s="24">
        <v>0</v>
      </c>
      <c r="N28" s="24">
        <v>0</v>
      </c>
      <c r="O28" s="23">
        <v>185</v>
      </c>
      <c r="P28" s="90">
        <v>3</v>
      </c>
      <c r="Q28" s="28"/>
    </row>
    <row r="29" spans="1:17" x14ac:dyDescent="0.25">
      <c r="A29" s="27">
        <v>126</v>
      </c>
      <c r="B29" s="23" t="s">
        <v>501</v>
      </c>
      <c r="C29" s="24" t="s">
        <v>131</v>
      </c>
      <c r="D29" s="24" t="s">
        <v>502</v>
      </c>
      <c r="E29" s="24" t="s">
        <v>121</v>
      </c>
      <c r="F29" s="23" t="s">
        <v>115</v>
      </c>
      <c r="G29" s="23" t="s">
        <v>500</v>
      </c>
      <c r="H29" s="23" t="s">
        <v>119</v>
      </c>
      <c r="I29" s="24" t="s">
        <v>132</v>
      </c>
      <c r="J29" s="24">
        <v>43051000</v>
      </c>
      <c r="K29" s="24">
        <v>43051000</v>
      </c>
      <c r="L29" s="24">
        <v>0</v>
      </c>
      <c r="M29" s="24">
        <v>0</v>
      </c>
      <c r="N29" s="24">
        <v>0</v>
      </c>
      <c r="O29" s="23">
        <v>187</v>
      </c>
      <c r="P29" s="90">
        <v>3</v>
      </c>
      <c r="Q29" s="28"/>
    </row>
    <row r="30" spans="1:17" x14ac:dyDescent="0.25">
      <c r="A30" s="27">
        <v>157</v>
      </c>
      <c r="B30" s="23" t="s">
        <v>576</v>
      </c>
      <c r="C30" s="24" t="s">
        <v>176</v>
      </c>
      <c r="D30" s="24" t="s">
        <v>120</v>
      </c>
      <c r="E30" s="24" t="s">
        <v>121</v>
      </c>
      <c r="F30" s="23" t="s">
        <v>115</v>
      </c>
      <c r="G30" s="23" t="s">
        <v>577</v>
      </c>
      <c r="H30" s="23" t="s">
        <v>411</v>
      </c>
      <c r="I30" s="24" t="s">
        <v>175</v>
      </c>
      <c r="J30" s="24">
        <v>63388000</v>
      </c>
      <c r="K30" s="24">
        <v>63388000</v>
      </c>
      <c r="L30" s="24">
        <v>0</v>
      </c>
      <c r="M30" s="24">
        <v>0</v>
      </c>
      <c r="N30" s="24">
        <v>0</v>
      </c>
      <c r="O30" s="23">
        <v>188</v>
      </c>
      <c r="P30" s="90">
        <v>3</v>
      </c>
      <c r="Q30" s="28"/>
    </row>
    <row r="31" spans="1:17" x14ac:dyDescent="0.25">
      <c r="A31" s="27">
        <v>106</v>
      </c>
      <c r="B31" s="23" t="s">
        <v>453</v>
      </c>
      <c r="C31" s="24" t="s">
        <v>423</v>
      </c>
      <c r="D31" s="24" t="s">
        <v>161</v>
      </c>
      <c r="E31" s="24" t="s">
        <v>121</v>
      </c>
      <c r="F31" s="23" t="s">
        <v>115</v>
      </c>
      <c r="G31" s="23" t="s">
        <v>452</v>
      </c>
      <c r="H31" s="23" t="s">
        <v>421</v>
      </c>
      <c r="I31" s="24" t="s">
        <v>132</v>
      </c>
      <c r="J31" s="24">
        <v>37113000</v>
      </c>
      <c r="K31" s="24">
        <v>37113000</v>
      </c>
      <c r="L31" s="24">
        <v>0</v>
      </c>
      <c r="M31" s="24">
        <v>0</v>
      </c>
      <c r="N31" s="24">
        <v>0</v>
      </c>
      <c r="O31" s="23">
        <v>189</v>
      </c>
      <c r="P31" s="90">
        <v>3</v>
      </c>
      <c r="Q31" s="28"/>
    </row>
    <row r="32" spans="1:17" x14ac:dyDescent="0.25">
      <c r="A32" s="27">
        <v>10</v>
      </c>
      <c r="B32" s="23" t="s">
        <v>156</v>
      </c>
      <c r="C32" s="24" t="s">
        <v>157</v>
      </c>
      <c r="D32" s="24" t="s">
        <v>158</v>
      </c>
      <c r="E32" s="24" t="s">
        <v>121</v>
      </c>
      <c r="F32" s="23" t="s">
        <v>115</v>
      </c>
      <c r="G32" s="23" t="s">
        <v>119</v>
      </c>
      <c r="H32" s="23" t="s">
        <v>130</v>
      </c>
      <c r="I32" s="24" t="s">
        <v>132</v>
      </c>
      <c r="J32" s="24">
        <v>41566000</v>
      </c>
      <c r="K32" s="24">
        <v>41566000</v>
      </c>
      <c r="L32" s="24">
        <v>0</v>
      </c>
      <c r="M32" s="24">
        <v>0</v>
      </c>
      <c r="N32" s="24">
        <v>0</v>
      </c>
      <c r="O32" s="23">
        <v>191</v>
      </c>
      <c r="P32" s="90">
        <v>3</v>
      </c>
      <c r="Q32" s="28"/>
    </row>
    <row r="33" spans="1:17" x14ac:dyDescent="0.25">
      <c r="A33" s="27">
        <v>1</v>
      </c>
      <c r="B33" s="23" t="s">
        <v>111</v>
      </c>
      <c r="C33" s="24" t="s">
        <v>112</v>
      </c>
      <c r="D33" s="24" t="s">
        <v>113</v>
      </c>
      <c r="E33" s="24" t="s">
        <v>114</v>
      </c>
      <c r="F33" s="23" t="s">
        <v>115</v>
      </c>
      <c r="G33" s="23" t="s">
        <v>116</v>
      </c>
      <c r="H33" s="23" t="s">
        <v>116</v>
      </c>
      <c r="I33" s="24" t="s">
        <v>117</v>
      </c>
      <c r="J33" s="24">
        <v>38597000</v>
      </c>
      <c r="K33" s="24">
        <v>38597000</v>
      </c>
      <c r="L33" s="24">
        <v>0</v>
      </c>
      <c r="M33" s="24">
        <v>0</v>
      </c>
      <c r="N33" s="24">
        <v>0</v>
      </c>
      <c r="O33" s="23">
        <v>192</v>
      </c>
      <c r="P33" s="90">
        <v>3</v>
      </c>
      <c r="Q33" s="28"/>
    </row>
    <row r="34" spans="1:17" x14ac:dyDescent="0.25">
      <c r="A34" s="27">
        <v>103</v>
      </c>
      <c r="B34" s="23" t="s">
        <v>443</v>
      </c>
      <c r="C34" s="24" t="s">
        <v>148</v>
      </c>
      <c r="D34" s="24" t="s">
        <v>142</v>
      </c>
      <c r="E34" s="24" t="s">
        <v>121</v>
      </c>
      <c r="F34" s="23" t="s">
        <v>115</v>
      </c>
      <c r="G34" s="23" t="s">
        <v>199</v>
      </c>
      <c r="H34" s="23" t="s">
        <v>444</v>
      </c>
      <c r="I34" s="24" t="s">
        <v>145</v>
      </c>
      <c r="J34" s="24">
        <v>44535000</v>
      </c>
      <c r="K34" s="24">
        <v>44535000</v>
      </c>
      <c r="L34" s="24">
        <v>0</v>
      </c>
      <c r="M34" s="24">
        <v>0</v>
      </c>
      <c r="N34" s="24">
        <v>0</v>
      </c>
      <c r="O34" s="23">
        <v>193</v>
      </c>
      <c r="P34" s="90">
        <v>3</v>
      </c>
      <c r="Q34" s="28"/>
    </row>
    <row r="35" spans="1:17" ht="27" x14ac:dyDescent="0.25">
      <c r="A35" s="27">
        <v>135</v>
      </c>
      <c r="B35" s="23" t="s">
        <v>525</v>
      </c>
      <c r="C35" s="24" t="s">
        <v>350</v>
      </c>
      <c r="D35" s="25" t="s">
        <v>526</v>
      </c>
      <c r="E35" s="24" t="s">
        <v>121</v>
      </c>
      <c r="F35" s="23" t="s">
        <v>115</v>
      </c>
      <c r="G35" s="23" t="s">
        <v>527</v>
      </c>
      <c r="H35" s="23" t="s">
        <v>528</v>
      </c>
      <c r="I35" s="24" t="s">
        <v>324</v>
      </c>
      <c r="J35" s="24">
        <v>59380000</v>
      </c>
      <c r="K35" s="24">
        <v>59380000</v>
      </c>
      <c r="L35" s="24">
        <v>0</v>
      </c>
      <c r="M35" s="24">
        <v>0</v>
      </c>
      <c r="N35" s="24">
        <v>0</v>
      </c>
      <c r="O35" s="23">
        <v>194</v>
      </c>
      <c r="P35" s="90">
        <v>3</v>
      </c>
      <c r="Q35" s="28"/>
    </row>
    <row r="36" spans="1:17" x14ac:dyDescent="0.25">
      <c r="A36" s="27">
        <v>28</v>
      </c>
      <c r="B36" s="23" t="s">
        <v>217</v>
      </c>
      <c r="C36" s="24" t="s">
        <v>218</v>
      </c>
      <c r="D36" s="24" t="s">
        <v>219</v>
      </c>
      <c r="E36" s="24" t="s">
        <v>121</v>
      </c>
      <c r="F36" s="23" t="s">
        <v>115</v>
      </c>
      <c r="G36" s="23" t="s">
        <v>220</v>
      </c>
      <c r="H36" s="23" t="s">
        <v>221</v>
      </c>
      <c r="I36" s="24" t="s">
        <v>145</v>
      </c>
      <c r="J36" s="24">
        <v>60865000</v>
      </c>
      <c r="K36" s="24">
        <v>60865000</v>
      </c>
      <c r="L36" s="24">
        <v>0</v>
      </c>
      <c r="M36" s="24">
        <v>0</v>
      </c>
      <c r="N36" s="24">
        <v>0</v>
      </c>
      <c r="O36" s="23">
        <v>195</v>
      </c>
      <c r="P36" s="90">
        <v>3</v>
      </c>
      <c r="Q36" s="28"/>
    </row>
    <row r="37" spans="1:17" x14ac:dyDescent="0.25">
      <c r="A37" s="27">
        <v>183</v>
      </c>
      <c r="B37" s="23" t="s">
        <v>638</v>
      </c>
      <c r="C37" s="24" t="s">
        <v>636</v>
      </c>
      <c r="D37" s="24" t="s">
        <v>205</v>
      </c>
      <c r="E37" s="24" t="s">
        <v>121</v>
      </c>
      <c r="F37" s="23" t="s">
        <v>115</v>
      </c>
      <c r="G37" s="23" t="s">
        <v>191</v>
      </c>
      <c r="H37" s="23" t="s">
        <v>639</v>
      </c>
      <c r="I37" s="24" t="s">
        <v>145</v>
      </c>
      <c r="J37" s="24">
        <v>66803000</v>
      </c>
      <c r="K37" s="24">
        <v>66803000</v>
      </c>
      <c r="L37" s="24">
        <v>0</v>
      </c>
      <c r="M37" s="24">
        <v>0</v>
      </c>
      <c r="N37" s="24">
        <v>0</v>
      </c>
      <c r="O37" s="23">
        <v>196</v>
      </c>
      <c r="P37" s="90">
        <v>3</v>
      </c>
      <c r="Q37" s="28"/>
    </row>
    <row r="38" spans="1:17" ht="47.25" customHeight="1" thickBot="1" x14ac:dyDescent="0.3">
      <c r="A38" s="29">
        <v>265</v>
      </c>
      <c r="B38" s="30" t="s">
        <v>801</v>
      </c>
      <c r="C38" s="31" t="s">
        <v>802</v>
      </c>
      <c r="D38" s="31" t="s">
        <v>803</v>
      </c>
      <c r="E38" s="32" t="s">
        <v>804</v>
      </c>
      <c r="F38" s="30" t="s">
        <v>115</v>
      </c>
      <c r="G38" s="30" t="s">
        <v>805</v>
      </c>
      <c r="H38" s="30" t="s">
        <v>806</v>
      </c>
      <c r="I38" s="31" t="s">
        <v>784</v>
      </c>
      <c r="J38" s="31">
        <v>198924000</v>
      </c>
      <c r="K38" s="31">
        <v>121950571</v>
      </c>
      <c r="L38" s="31">
        <v>12152635</v>
      </c>
      <c r="M38" s="31">
        <v>0</v>
      </c>
      <c r="N38" s="31">
        <v>64820794</v>
      </c>
      <c r="O38" s="30">
        <v>211</v>
      </c>
      <c r="P38" s="91">
        <v>3</v>
      </c>
      <c r="Q38" s="33" t="s">
        <v>933</v>
      </c>
    </row>
    <row r="39" spans="1:17" ht="15.75" thickBot="1" x14ac:dyDescent="0.3">
      <c r="J39" s="48">
        <f>SUM(J3:J38)</f>
        <v>1679824000</v>
      </c>
      <c r="K39" s="48">
        <f t="shared" ref="K39:N39" si="0">SUM(K3:K38)</f>
        <v>1594642539</v>
      </c>
      <c r="L39" s="48">
        <f t="shared" si="0"/>
        <v>12152635</v>
      </c>
      <c r="M39" s="48">
        <f t="shared" si="0"/>
        <v>8208032</v>
      </c>
      <c r="N39" s="48">
        <f t="shared" si="0"/>
        <v>64820794</v>
      </c>
    </row>
  </sheetData>
  <autoFilter ref="A2:Q2" xr:uid="{467297BA-EEBF-470C-9D72-C8534B67C860}">
    <sortState xmlns:xlrd2="http://schemas.microsoft.com/office/spreadsheetml/2017/richdata2" ref="A3:Q38">
      <sortCondition ref="O2"/>
    </sortState>
  </autoFilter>
  <sortState xmlns:xlrd2="http://schemas.microsoft.com/office/spreadsheetml/2017/richdata2" ref="A3:J38">
    <sortCondition ref="A2"/>
  </sortState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6"/>
  <sheetViews>
    <sheetView workbookViewId="0">
      <pane ySplit="2" topLeftCell="A3" activePane="bottomLeft" state="frozen"/>
      <selection pane="bottomLeft" activeCell="G3" sqref="G3"/>
    </sheetView>
  </sheetViews>
  <sheetFormatPr defaultRowHeight="15" x14ac:dyDescent="0.25"/>
  <cols>
    <col min="1" max="1" width="9.7109375" customWidth="1"/>
    <col min="2" max="2" width="14.28515625" bestFit="1" customWidth="1"/>
    <col min="3" max="3" width="26.7109375" customWidth="1"/>
    <col min="4" max="4" width="63.28515625" customWidth="1"/>
    <col min="5" max="5" width="25" customWidth="1"/>
    <col min="6" max="6" width="14.28515625" bestFit="1" customWidth="1"/>
    <col min="7" max="7" width="25.140625" customWidth="1"/>
    <col min="8" max="8" width="24.28515625" customWidth="1"/>
    <col min="9" max="9" width="16.28515625" customWidth="1"/>
    <col min="10" max="10" width="16.140625" style="13" bestFit="1" customWidth="1"/>
    <col min="11" max="11" width="16.140625" bestFit="1" customWidth="1"/>
    <col min="12" max="12" width="11.28515625" customWidth="1"/>
    <col min="13" max="13" width="12.140625" customWidth="1"/>
    <col min="14" max="14" width="13" customWidth="1"/>
    <col min="15" max="15" width="9.28515625" bestFit="1" customWidth="1"/>
    <col min="16" max="16" width="9.85546875" style="65" customWidth="1"/>
    <col min="17" max="17" width="14" customWidth="1"/>
  </cols>
  <sheetData>
    <row r="1" spans="1:17" ht="27.75" customHeight="1" thickBot="1" x14ac:dyDescent="0.3">
      <c r="A1" s="170" t="s">
        <v>1008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s="12" customFormat="1" ht="58.5" customHeight="1" thickBot="1" x14ac:dyDescent="0.3">
      <c r="A2" s="15" t="s">
        <v>925</v>
      </c>
      <c r="B2" s="16" t="s">
        <v>926</v>
      </c>
      <c r="C2" s="16" t="s">
        <v>104</v>
      </c>
      <c r="D2" s="14" t="s">
        <v>105</v>
      </c>
      <c r="E2" s="14" t="s">
        <v>106</v>
      </c>
      <c r="F2" s="14" t="s">
        <v>107</v>
      </c>
      <c r="G2" s="14" t="s">
        <v>108</v>
      </c>
      <c r="H2" s="14" t="s">
        <v>109</v>
      </c>
      <c r="I2" s="16" t="s">
        <v>110</v>
      </c>
      <c r="J2" s="47" t="s">
        <v>0</v>
      </c>
      <c r="K2" s="16" t="s">
        <v>1</v>
      </c>
      <c r="L2" s="16" t="s">
        <v>2</v>
      </c>
      <c r="M2" s="16" t="s">
        <v>3</v>
      </c>
      <c r="N2" s="16" t="s">
        <v>4</v>
      </c>
      <c r="O2" s="14" t="s">
        <v>102</v>
      </c>
      <c r="P2" s="16" t="s">
        <v>927</v>
      </c>
      <c r="Q2" s="17" t="s">
        <v>934</v>
      </c>
    </row>
    <row r="3" spans="1:17" ht="90" x14ac:dyDescent="0.3">
      <c r="A3" s="34">
        <v>53</v>
      </c>
      <c r="B3" s="35" t="s">
        <v>296</v>
      </c>
      <c r="C3" s="36" t="s">
        <v>297</v>
      </c>
      <c r="D3" s="56" t="s">
        <v>298</v>
      </c>
      <c r="E3" s="36" t="s">
        <v>246</v>
      </c>
      <c r="F3" s="35" t="s">
        <v>116</v>
      </c>
      <c r="G3" s="35" t="s">
        <v>116</v>
      </c>
      <c r="H3" s="35" t="s">
        <v>116</v>
      </c>
      <c r="I3" s="36" t="s">
        <v>145</v>
      </c>
      <c r="J3" s="57">
        <v>82291000</v>
      </c>
      <c r="K3" s="57">
        <v>82291000</v>
      </c>
      <c r="L3" s="57">
        <v>0</v>
      </c>
      <c r="M3" s="57">
        <v>0</v>
      </c>
      <c r="N3" s="57">
        <v>0</v>
      </c>
      <c r="O3" s="35">
        <v>197</v>
      </c>
      <c r="P3" s="89">
        <v>4</v>
      </c>
      <c r="Q3" s="37"/>
    </row>
    <row r="4" spans="1:17" ht="15.75" x14ac:dyDescent="0.3">
      <c r="A4" s="27">
        <v>105</v>
      </c>
      <c r="B4" s="23" t="s">
        <v>449</v>
      </c>
      <c r="C4" s="24" t="s">
        <v>423</v>
      </c>
      <c r="D4" s="24" t="s">
        <v>450</v>
      </c>
      <c r="E4" s="24" t="s">
        <v>121</v>
      </c>
      <c r="F4" s="23" t="s">
        <v>115</v>
      </c>
      <c r="G4" s="23" t="s">
        <v>451</v>
      </c>
      <c r="H4" s="23" t="s">
        <v>452</v>
      </c>
      <c r="I4" s="24" t="s">
        <v>132</v>
      </c>
      <c r="J4" s="46">
        <v>53369000</v>
      </c>
      <c r="K4" s="46">
        <v>53369000</v>
      </c>
      <c r="L4" s="46">
        <v>0</v>
      </c>
      <c r="M4" s="46">
        <v>0</v>
      </c>
      <c r="N4" s="46">
        <v>0</v>
      </c>
      <c r="O4" s="23">
        <v>199</v>
      </c>
      <c r="P4" s="90">
        <v>4</v>
      </c>
      <c r="Q4" s="28"/>
    </row>
    <row r="5" spans="1:17" ht="15.75" x14ac:dyDescent="0.3">
      <c r="A5" s="27">
        <v>4</v>
      </c>
      <c r="B5" s="23" t="s">
        <v>128</v>
      </c>
      <c r="C5" s="24" t="s">
        <v>119</v>
      </c>
      <c r="D5" s="24" t="s">
        <v>129</v>
      </c>
      <c r="E5" s="24" t="s">
        <v>121</v>
      </c>
      <c r="F5" s="23" t="s">
        <v>115</v>
      </c>
      <c r="G5" s="23" t="s">
        <v>130</v>
      </c>
      <c r="H5" s="23" t="s">
        <v>131</v>
      </c>
      <c r="I5" s="24" t="s">
        <v>132</v>
      </c>
      <c r="J5" s="46">
        <v>74888000</v>
      </c>
      <c r="K5" s="46">
        <v>74888000</v>
      </c>
      <c r="L5" s="46">
        <v>0</v>
      </c>
      <c r="M5" s="46">
        <v>0</v>
      </c>
      <c r="N5" s="46">
        <v>0</v>
      </c>
      <c r="O5" s="23">
        <v>200</v>
      </c>
      <c r="P5" s="90">
        <v>4</v>
      </c>
      <c r="Q5" s="28"/>
    </row>
    <row r="6" spans="1:17" ht="15.75" x14ac:dyDescent="0.3">
      <c r="A6" s="27">
        <v>8</v>
      </c>
      <c r="B6" s="23" t="s">
        <v>146</v>
      </c>
      <c r="C6" s="24" t="s">
        <v>147</v>
      </c>
      <c r="D6" s="24" t="s">
        <v>142</v>
      </c>
      <c r="E6" s="24" t="s">
        <v>121</v>
      </c>
      <c r="F6" s="23" t="s">
        <v>115</v>
      </c>
      <c r="G6" s="23" t="s">
        <v>148</v>
      </c>
      <c r="H6" s="23" t="s">
        <v>149</v>
      </c>
      <c r="I6" s="24" t="s">
        <v>145</v>
      </c>
      <c r="J6" s="46">
        <v>61288000</v>
      </c>
      <c r="K6" s="46">
        <v>61288000</v>
      </c>
      <c r="L6" s="46">
        <v>0</v>
      </c>
      <c r="M6" s="46">
        <v>0</v>
      </c>
      <c r="N6" s="46">
        <v>0</v>
      </c>
      <c r="O6" s="23">
        <v>201</v>
      </c>
      <c r="P6" s="90">
        <v>4</v>
      </c>
      <c r="Q6" s="28"/>
    </row>
    <row r="7" spans="1:17" ht="30" x14ac:dyDescent="0.3">
      <c r="A7" s="27">
        <v>162</v>
      </c>
      <c r="B7" s="23" t="s">
        <v>590</v>
      </c>
      <c r="C7" s="24" t="s">
        <v>591</v>
      </c>
      <c r="D7" s="25" t="s">
        <v>592</v>
      </c>
      <c r="E7" s="24" t="s">
        <v>246</v>
      </c>
      <c r="F7" s="23" t="s">
        <v>116</v>
      </c>
      <c r="G7" s="23" t="s">
        <v>116</v>
      </c>
      <c r="H7" s="23" t="s">
        <v>116</v>
      </c>
      <c r="I7" s="24" t="s">
        <v>175</v>
      </c>
      <c r="J7" s="46">
        <v>43039000</v>
      </c>
      <c r="K7" s="46">
        <v>43039000</v>
      </c>
      <c r="L7" s="46">
        <v>0</v>
      </c>
      <c r="M7" s="46">
        <v>0</v>
      </c>
      <c r="N7" s="46">
        <v>0</v>
      </c>
      <c r="O7" s="23">
        <v>202</v>
      </c>
      <c r="P7" s="90">
        <v>4</v>
      </c>
      <c r="Q7" s="28"/>
    </row>
    <row r="8" spans="1:17" ht="15.75" x14ac:dyDescent="0.3">
      <c r="A8" s="27">
        <v>117</v>
      </c>
      <c r="B8" s="23" t="s">
        <v>480</v>
      </c>
      <c r="C8" s="24" t="s">
        <v>162</v>
      </c>
      <c r="D8" s="24" t="s">
        <v>120</v>
      </c>
      <c r="E8" s="24" t="s">
        <v>121</v>
      </c>
      <c r="F8" s="23" t="s">
        <v>115</v>
      </c>
      <c r="G8" s="23" t="s">
        <v>481</v>
      </c>
      <c r="H8" s="23" t="s">
        <v>482</v>
      </c>
      <c r="I8" s="24" t="s">
        <v>117</v>
      </c>
      <c r="J8" s="46">
        <v>62493000</v>
      </c>
      <c r="K8" s="46">
        <v>62493000</v>
      </c>
      <c r="L8" s="46">
        <v>0</v>
      </c>
      <c r="M8" s="46">
        <v>0</v>
      </c>
      <c r="N8" s="46">
        <v>0</v>
      </c>
      <c r="O8" s="23">
        <v>203</v>
      </c>
      <c r="P8" s="90">
        <v>4</v>
      </c>
      <c r="Q8" s="28"/>
    </row>
    <row r="9" spans="1:17" ht="15.75" x14ac:dyDescent="0.3">
      <c r="A9" s="27">
        <v>145</v>
      </c>
      <c r="B9" s="23" t="s">
        <v>553</v>
      </c>
      <c r="C9" s="24" t="s">
        <v>554</v>
      </c>
      <c r="D9" s="24" t="s">
        <v>555</v>
      </c>
      <c r="E9" s="24" t="s">
        <v>246</v>
      </c>
      <c r="F9" s="23" t="s">
        <v>116</v>
      </c>
      <c r="G9" s="23" t="s">
        <v>116</v>
      </c>
      <c r="H9" s="23" t="s">
        <v>116</v>
      </c>
      <c r="I9" s="24" t="s">
        <v>175</v>
      </c>
      <c r="J9" s="46">
        <v>43039000</v>
      </c>
      <c r="K9" s="46">
        <v>43039000</v>
      </c>
      <c r="L9" s="46">
        <v>0</v>
      </c>
      <c r="M9" s="46">
        <v>0</v>
      </c>
      <c r="N9" s="46">
        <v>0</v>
      </c>
      <c r="O9" s="23">
        <v>204</v>
      </c>
      <c r="P9" s="90">
        <v>4</v>
      </c>
      <c r="Q9" s="28"/>
    </row>
    <row r="10" spans="1:17" ht="15.75" x14ac:dyDescent="0.3">
      <c r="A10" s="27">
        <v>158</v>
      </c>
      <c r="B10" s="23" t="s">
        <v>578</v>
      </c>
      <c r="C10" s="24" t="s">
        <v>176</v>
      </c>
      <c r="D10" s="24" t="s">
        <v>120</v>
      </c>
      <c r="E10" s="24" t="s">
        <v>121</v>
      </c>
      <c r="F10" s="23" t="s">
        <v>267</v>
      </c>
      <c r="G10" s="23" t="s">
        <v>579</v>
      </c>
      <c r="H10" s="23" t="s">
        <v>544</v>
      </c>
      <c r="I10" s="24" t="s">
        <v>175</v>
      </c>
      <c r="J10" s="46">
        <v>77471000</v>
      </c>
      <c r="K10" s="46">
        <v>77471000</v>
      </c>
      <c r="L10" s="46">
        <v>0</v>
      </c>
      <c r="M10" s="46">
        <v>0</v>
      </c>
      <c r="N10" s="46">
        <v>0</v>
      </c>
      <c r="O10" s="23">
        <v>206</v>
      </c>
      <c r="P10" s="90">
        <v>4</v>
      </c>
      <c r="Q10" s="28"/>
    </row>
    <row r="11" spans="1:17" ht="81" x14ac:dyDescent="0.25">
      <c r="A11" s="27">
        <v>67</v>
      </c>
      <c r="B11" s="23" t="s">
        <v>334</v>
      </c>
      <c r="C11" s="24" t="s">
        <v>335</v>
      </c>
      <c r="D11" s="25" t="s">
        <v>336</v>
      </c>
      <c r="E11" s="24" t="s">
        <v>246</v>
      </c>
      <c r="F11" s="23" t="s">
        <v>116</v>
      </c>
      <c r="G11" s="23" t="s">
        <v>116</v>
      </c>
      <c r="H11" s="23" t="s">
        <v>116</v>
      </c>
      <c r="I11" s="24" t="s">
        <v>175</v>
      </c>
      <c r="J11" s="46">
        <v>90457000</v>
      </c>
      <c r="K11" s="46">
        <v>90457000</v>
      </c>
      <c r="L11" s="46">
        <v>0</v>
      </c>
      <c r="M11" s="46">
        <v>0</v>
      </c>
      <c r="N11" s="46">
        <v>0</v>
      </c>
      <c r="O11" s="23">
        <v>207</v>
      </c>
      <c r="P11" s="90">
        <v>4</v>
      </c>
      <c r="Q11" s="28"/>
    </row>
    <row r="12" spans="1:17" ht="15.75" x14ac:dyDescent="0.3">
      <c r="A12" s="27">
        <v>127</v>
      </c>
      <c r="B12" s="23" t="s">
        <v>503</v>
      </c>
      <c r="C12" s="24" t="s">
        <v>411</v>
      </c>
      <c r="D12" s="24" t="s">
        <v>120</v>
      </c>
      <c r="E12" s="24" t="s">
        <v>121</v>
      </c>
      <c r="F12" s="23" t="s">
        <v>115</v>
      </c>
      <c r="G12" s="23" t="s">
        <v>504</v>
      </c>
      <c r="H12" s="23" t="s">
        <v>505</v>
      </c>
      <c r="I12" s="24" t="s">
        <v>175</v>
      </c>
      <c r="J12" s="46">
        <v>72995000</v>
      </c>
      <c r="K12" s="46">
        <v>72995000</v>
      </c>
      <c r="L12" s="46">
        <v>0</v>
      </c>
      <c r="M12" s="46">
        <v>0</v>
      </c>
      <c r="N12" s="46">
        <v>0</v>
      </c>
      <c r="O12" s="23">
        <v>208</v>
      </c>
      <c r="P12" s="90">
        <v>4</v>
      </c>
      <c r="Q12" s="28"/>
    </row>
    <row r="13" spans="1:17" ht="15.75" x14ac:dyDescent="0.3">
      <c r="A13" s="27">
        <v>226</v>
      </c>
      <c r="B13" s="23" t="s">
        <v>701</v>
      </c>
      <c r="C13" s="24" t="s">
        <v>702</v>
      </c>
      <c r="D13" s="24" t="s">
        <v>703</v>
      </c>
      <c r="E13" s="24" t="s">
        <v>698</v>
      </c>
      <c r="F13" s="23" t="s">
        <v>116</v>
      </c>
      <c r="G13" s="23" t="s">
        <v>704</v>
      </c>
      <c r="H13" s="23" t="s">
        <v>705</v>
      </c>
      <c r="I13" s="24" t="s">
        <v>145</v>
      </c>
      <c r="J13" s="46">
        <v>51647000</v>
      </c>
      <c r="K13" s="46">
        <v>0</v>
      </c>
      <c r="L13" s="46">
        <v>0</v>
      </c>
      <c r="M13" s="46">
        <v>9081650</v>
      </c>
      <c r="N13" s="46">
        <v>42565350</v>
      </c>
      <c r="O13" s="23">
        <v>209</v>
      </c>
      <c r="P13" s="90">
        <v>4</v>
      </c>
      <c r="Q13" s="28"/>
    </row>
    <row r="14" spans="1:17" ht="15.75" x14ac:dyDescent="0.3">
      <c r="A14" s="27">
        <v>142</v>
      </c>
      <c r="B14" s="23" t="s">
        <v>543</v>
      </c>
      <c r="C14" s="24" t="s">
        <v>544</v>
      </c>
      <c r="D14" s="24" t="s">
        <v>120</v>
      </c>
      <c r="E14" s="24" t="s">
        <v>121</v>
      </c>
      <c r="F14" s="23" t="s">
        <v>115</v>
      </c>
      <c r="G14" s="23" t="s">
        <v>545</v>
      </c>
      <c r="H14" s="23" t="s">
        <v>176</v>
      </c>
      <c r="I14" s="24" t="s">
        <v>175</v>
      </c>
      <c r="J14" s="46">
        <v>94686000</v>
      </c>
      <c r="K14" s="46">
        <v>94686000</v>
      </c>
      <c r="L14" s="46">
        <v>0</v>
      </c>
      <c r="M14" s="46">
        <v>0</v>
      </c>
      <c r="N14" s="46">
        <v>0</v>
      </c>
      <c r="O14" s="23">
        <v>210</v>
      </c>
      <c r="P14" s="90">
        <v>4</v>
      </c>
      <c r="Q14" s="28"/>
    </row>
    <row r="15" spans="1:17" ht="15.75" x14ac:dyDescent="0.3">
      <c r="A15" s="27">
        <v>75</v>
      </c>
      <c r="B15" s="23" t="s">
        <v>356</v>
      </c>
      <c r="C15" s="24" t="s">
        <v>348</v>
      </c>
      <c r="D15" s="24" t="s">
        <v>357</v>
      </c>
      <c r="E15" s="24" t="s">
        <v>153</v>
      </c>
      <c r="F15" s="23" t="s">
        <v>115</v>
      </c>
      <c r="G15" s="23" t="s">
        <v>350</v>
      </c>
      <c r="H15" s="23" t="s">
        <v>358</v>
      </c>
      <c r="I15" s="24" t="s">
        <v>155</v>
      </c>
      <c r="J15" s="46">
        <v>58516000</v>
      </c>
      <c r="K15" s="46">
        <v>58516000</v>
      </c>
      <c r="L15" s="46">
        <v>0</v>
      </c>
      <c r="M15" s="46">
        <v>0</v>
      </c>
      <c r="N15" s="46">
        <v>0</v>
      </c>
      <c r="O15" s="23">
        <v>212</v>
      </c>
      <c r="P15" s="90">
        <v>4</v>
      </c>
      <c r="Q15" s="28"/>
    </row>
    <row r="16" spans="1:17" ht="15.75" x14ac:dyDescent="0.3">
      <c r="A16" s="27">
        <v>152</v>
      </c>
      <c r="B16" s="23" t="s">
        <v>565</v>
      </c>
      <c r="C16" s="24" t="s">
        <v>566</v>
      </c>
      <c r="D16" s="24" t="s">
        <v>567</v>
      </c>
      <c r="E16" s="24" t="s">
        <v>246</v>
      </c>
      <c r="F16" s="23" t="s">
        <v>116</v>
      </c>
      <c r="G16" s="23" t="s">
        <v>116</v>
      </c>
      <c r="H16" s="23" t="s">
        <v>116</v>
      </c>
      <c r="I16" s="24" t="s">
        <v>175</v>
      </c>
      <c r="J16" s="46">
        <v>56812000</v>
      </c>
      <c r="K16" s="46">
        <v>56812000</v>
      </c>
      <c r="L16" s="46">
        <v>0</v>
      </c>
      <c r="M16" s="46">
        <v>0</v>
      </c>
      <c r="N16" s="46">
        <v>0</v>
      </c>
      <c r="O16" s="23">
        <v>213</v>
      </c>
      <c r="P16" s="90">
        <v>4</v>
      </c>
      <c r="Q16" s="28"/>
    </row>
    <row r="17" spans="1:17" ht="60" x14ac:dyDescent="0.3">
      <c r="A17" s="27">
        <v>40</v>
      </c>
      <c r="B17" s="23" t="s">
        <v>261</v>
      </c>
      <c r="C17" s="24" t="s">
        <v>123</v>
      </c>
      <c r="D17" s="25" t="s">
        <v>262</v>
      </c>
      <c r="E17" s="24" t="s">
        <v>235</v>
      </c>
      <c r="F17" s="23" t="s">
        <v>115</v>
      </c>
      <c r="G17" s="23" t="s">
        <v>263</v>
      </c>
      <c r="H17" s="23" t="s">
        <v>264</v>
      </c>
      <c r="I17" s="24" t="s">
        <v>145</v>
      </c>
      <c r="J17" s="46">
        <v>129634000</v>
      </c>
      <c r="K17" s="46">
        <v>129634000</v>
      </c>
      <c r="L17" s="46">
        <v>0</v>
      </c>
      <c r="M17" s="46">
        <v>0</v>
      </c>
      <c r="N17" s="46">
        <v>0</v>
      </c>
      <c r="O17" s="23">
        <v>214</v>
      </c>
      <c r="P17" s="90">
        <v>4</v>
      </c>
      <c r="Q17" s="28"/>
    </row>
    <row r="18" spans="1:17" ht="27" x14ac:dyDescent="0.25">
      <c r="A18" s="27">
        <v>131</v>
      </c>
      <c r="B18" s="23" t="s">
        <v>514</v>
      </c>
      <c r="C18" s="24" t="s">
        <v>515</v>
      </c>
      <c r="D18" s="25" t="s">
        <v>516</v>
      </c>
      <c r="E18" s="24" t="s">
        <v>186</v>
      </c>
      <c r="F18" s="23" t="s">
        <v>116</v>
      </c>
      <c r="G18" s="23" t="s">
        <v>116</v>
      </c>
      <c r="H18" s="23" t="s">
        <v>116</v>
      </c>
      <c r="I18" s="24" t="s">
        <v>175</v>
      </c>
      <c r="J18" s="46">
        <v>92621000</v>
      </c>
      <c r="K18" s="46">
        <v>92621000</v>
      </c>
      <c r="L18" s="46">
        <v>0</v>
      </c>
      <c r="M18" s="46">
        <v>0</v>
      </c>
      <c r="N18" s="46">
        <v>0</v>
      </c>
      <c r="O18" s="23">
        <v>215</v>
      </c>
      <c r="P18" s="90">
        <v>4</v>
      </c>
      <c r="Q18" s="28"/>
    </row>
    <row r="19" spans="1:17" ht="94.5" x14ac:dyDescent="0.25">
      <c r="A19" s="27">
        <v>166</v>
      </c>
      <c r="B19" s="23" t="s">
        <v>601</v>
      </c>
      <c r="C19" s="24" t="s">
        <v>602</v>
      </c>
      <c r="D19" s="25" t="s">
        <v>603</v>
      </c>
      <c r="E19" s="24" t="s">
        <v>246</v>
      </c>
      <c r="F19" s="23" t="s">
        <v>116</v>
      </c>
      <c r="G19" s="23" t="s">
        <v>116</v>
      </c>
      <c r="H19" s="23" t="s">
        <v>116</v>
      </c>
      <c r="I19" s="24" t="s">
        <v>175</v>
      </c>
      <c r="J19" s="46">
        <v>87972000</v>
      </c>
      <c r="K19" s="46">
        <v>87972000</v>
      </c>
      <c r="L19" s="46">
        <v>0</v>
      </c>
      <c r="M19" s="46">
        <v>0</v>
      </c>
      <c r="N19" s="46">
        <v>0</v>
      </c>
      <c r="O19" s="23">
        <v>216</v>
      </c>
      <c r="P19" s="90">
        <v>4</v>
      </c>
      <c r="Q19" s="28"/>
    </row>
    <row r="20" spans="1:17" x14ac:dyDescent="0.25">
      <c r="A20" s="27">
        <v>32</v>
      </c>
      <c r="B20" s="23" t="s">
        <v>230</v>
      </c>
      <c r="C20" s="24" t="s">
        <v>231</v>
      </c>
      <c r="D20" s="24" t="s">
        <v>232</v>
      </c>
      <c r="E20" s="24" t="s">
        <v>233</v>
      </c>
      <c r="F20" s="23" t="s">
        <v>116</v>
      </c>
      <c r="G20" s="23" t="s">
        <v>116</v>
      </c>
      <c r="H20" s="23" t="s">
        <v>116</v>
      </c>
      <c r="I20" s="24" t="s">
        <v>145</v>
      </c>
      <c r="J20" s="46">
        <v>163549000</v>
      </c>
      <c r="K20" s="46">
        <v>163549000</v>
      </c>
      <c r="L20" s="46">
        <v>0</v>
      </c>
      <c r="M20" s="46">
        <v>0</v>
      </c>
      <c r="N20" s="46">
        <v>0</v>
      </c>
      <c r="O20" s="23">
        <v>217</v>
      </c>
      <c r="P20" s="90">
        <v>4</v>
      </c>
      <c r="Q20" s="28"/>
    </row>
    <row r="21" spans="1:17" x14ac:dyDescent="0.25">
      <c r="A21" s="27">
        <v>121</v>
      </c>
      <c r="B21" s="23" t="s">
        <v>489</v>
      </c>
      <c r="C21" s="24" t="s">
        <v>490</v>
      </c>
      <c r="D21" s="24" t="s">
        <v>491</v>
      </c>
      <c r="E21" s="24" t="s">
        <v>186</v>
      </c>
      <c r="F21" s="23" t="s">
        <v>116</v>
      </c>
      <c r="G21" s="23" t="s">
        <v>116</v>
      </c>
      <c r="H21" s="23" t="s">
        <v>116</v>
      </c>
      <c r="I21" s="24" t="s">
        <v>175</v>
      </c>
      <c r="J21" s="46">
        <v>77471000</v>
      </c>
      <c r="K21" s="46">
        <v>77471000</v>
      </c>
      <c r="L21" s="46">
        <v>0</v>
      </c>
      <c r="M21" s="46">
        <v>0</v>
      </c>
      <c r="N21" s="46">
        <v>0</v>
      </c>
      <c r="O21" s="23">
        <v>218</v>
      </c>
      <c r="P21" s="90">
        <v>4</v>
      </c>
      <c r="Q21" s="28"/>
    </row>
    <row r="22" spans="1:17" x14ac:dyDescent="0.25">
      <c r="A22" s="27">
        <v>46</v>
      </c>
      <c r="B22" s="23" t="s">
        <v>279</v>
      </c>
      <c r="C22" s="24" t="s">
        <v>123</v>
      </c>
      <c r="D22" s="24" t="s">
        <v>280</v>
      </c>
      <c r="E22" s="24" t="s">
        <v>121</v>
      </c>
      <c r="F22" s="23" t="s">
        <v>267</v>
      </c>
      <c r="G22" s="23" t="s">
        <v>281</v>
      </c>
      <c r="H22" s="23" t="s">
        <v>282</v>
      </c>
      <c r="I22" s="24" t="s">
        <v>283</v>
      </c>
      <c r="J22" s="46">
        <v>126458000</v>
      </c>
      <c r="K22" s="46">
        <v>126458000</v>
      </c>
      <c r="L22" s="46">
        <v>0</v>
      </c>
      <c r="M22" s="46">
        <v>0</v>
      </c>
      <c r="N22" s="46">
        <v>0</v>
      </c>
      <c r="O22" s="23">
        <v>220</v>
      </c>
      <c r="P22" s="90">
        <v>4</v>
      </c>
      <c r="Q22" s="28"/>
    </row>
    <row r="23" spans="1:17" x14ac:dyDescent="0.25">
      <c r="A23" s="27">
        <v>47</v>
      </c>
      <c r="B23" s="23" t="s">
        <v>284</v>
      </c>
      <c r="C23" s="24" t="s">
        <v>123</v>
      </c>
      <c r="D23" s="24" t="s">
        <v>280</v>
      </c>
      <c r="E23" s="24" t="s">
        <v>121</v>
      </c>
      <c r="F23" s="23" t="s">
        <v>275</v>
      </c>
      <c r="G23" s="23" t="s">
        <v>281</v>
      </c>
      <c r="H23" s="23" t="s">
        <v>282</v>
      </c>
      <c r="I23" s="24" t="s">
        <v>283</v>
      </c>
      <c r="J23" s="46">
        <v>129309000</v>
      </c>
      <c r="K23" s="46">
        <v>129309000</v>
      </c>
      <c r="L23" s="46">
        <v>0</v>
      </c>
      <c r="M23" s="46">
        <v>0</v>
      </c>
      <c r="N23" s="46">
        <v>0</v>
      </c>
      <c r="O23" s="23">
        <v>221</v>
      </c>
      <c r="P23" s="90">
        <v>4</v>
      </c>
      <c r="Q23" s="28"/>
    </row>
    <row r="24" spans="1:17" x14ac:dyDescent="0.25">
      <c r="A24" s="27">
        <v>72</v>
      </c>
      <c r="B24" s="23" t="s">
        <v>345</v>
      </c>
      <c r="C24" s="24" t="s">
        <v>346</v>
      </c>
      <c r="D24" s="24" t="s">
        <v>347</v>
      </c>
      <c r="E24" s="24" t="s">
        <v>246</v>
      </c>
      <c r="F24" s="23" t="s">
        <v>116</v>
      </c>
      <c r="G24" s="23" t="s">
        <v>116</v>
      </c>
      <c r="H24" s="23" t="s">
        <v>116</v>
      </c>
      <c r="I24" s="24" t="s">
        <v>175</v>
      </c>
      <c r="J24" s="46">
        <v>116169000</v>
      </c>
      <c r="K24" s="46">
        <v>116169000</v>
      </c>
      <c r="L24" s="46">
        <v>0</v>
      </c>
      <c r="M24" s="46">
        <v>0</v>
      </c>
      <c r="N24" s="46">
        <v>0</v>
      </c>
      <c r="O24" s="23">
        <v>222</v>
      </c>
      <c r="P24" s="90">
        <v>4</v>
      </c>
      <c r="Q24" s="28"/>
    </row>
    <row r="25" spans="1:17" ht="15.75" thickBot="1" x14ac:dyDescent="0.3">
      <c r="A25" s="29">
        <v>168</v>
      </c>
      <c r="B25" s="30" t="s">
        <v>606</v>
      </c>
      <c r="C25" s="31" t="s">
        <v>602</v>
      </c>
      <c r="D25" s="31" t="s">
        <v>607</v>
      </c>
      <c r="E25" s="31" t="s">
        <v>246</v>
      </c>
      <c r="F25" s="30" t="s">
        <v>116</v>
      </c>
      <c r="G25" s="30" t="s">
        <v>116</v>
      </c>
      <c r="H25" s="30" t="s">
        <v>116</v>
      </c>
      <c r="I25" s="31" t="s">
        <v>175</v>
      </c>
      <c r="J25" s="58">
        <v>75233000</v>
      </c>
      <c r="K25" s="58">
        <v>75233000</v>
      </c>
      <c r="L25" s="58">
        <v>0</v>
      </c>
      <c r="M25" s="58">
        <v>0</v>
      </c>
      <c r="N25" s="58">
        <v>0</v>
      </c>
      <c r="O25" s="30">
        <v>224</v>
      </c>
      <c r="P25" s="91">
        <v>4</v>
      </c>
      <c r="Q25" s="33"/>
    </row>
    <row r="26" spans="1:17" ht="15.75" thickBot="1" x14ac:dyDescent="0.3">
      <c r="J26" s="59">
        <f>SUM(J3:J25)</f>
        <v>1921407000</v>
      </c>
      <c r="K26" s="59">
        <f t="shared" ref="K26:N26" si="0">SUM(K3:K25)</f>
        <v>1869760000</v>
      </c>
      <c r="L26" s="59">
        <f t="shared" si="0"/>
        <v>0</v>
      </c>
      <c r="M26" s="59">
        <f t="shared" si="0"/>
        <v>9081650</v>
      </c>
      <c r="N26" s="59">
        <f t="shared" si="0"/>
        <v>42565350</v>
      </c>
    </row>
  </sheetData>
  <autoFilter ref="A2:Q2" xr:uid="{3CEAEB32-E895-44BE-8E9B-015861C3EAA2}">
    <sortState xmlns:xlrd2="http://schemas.microsoft.com/office/spreadsheetml/2017/richdata2" ref="A3:Q25">
      <sortCondition ref="O2"/>
    </sortState>
  </autoFilter>
  <sortState xmlns:xlrd2="http://schemas.microsoft.com/office/spreadsheetml/2017/richdata2" ref="A3:J25">
    <sortCondition ref="A2"/>
  </sortState>
  <mergeCells count="1">
    <mergeCell ref="A1:Q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0"/>
  <sheetViews>
    <sheetView workbookViewId="0">
      <pane ySplit="2" topLeftCell="A3" activePane="bottomLeft" state="frozen"/>
      <selection pane="bottomLeft" activeCell="K51" sqref="K51"/>
    </sheetView>
  </sheetViews>
  <sheetFormatPr defaultRowHeight="15" x14ac:dyDescent="0.25"/>
  <cols>
    <col min="1" max="1" width="9.7109375" style="65" customWidth="1"/>
    <col min="2" max="2" width="15.42578125" customWidth="1"/>
    <col min="3" max="3" width="35.28515625" customWidth="1"/>
    <col min="4" max="4" width="65.85546875" customWidth="1"/>
    <col min="5" max="5" width="24.7109375" customWidth="1"/>
    <col min="6" max="6" width="12.140625" customWidth="1"/>
    <col min="7" max="7" width="20.85546875" customWidth="1"/>
    <col min="8" max="8" width="22.140625" customWidth="1"/>
    <col min="9" max="9" width="21.28515625" customWidth="1"/>
    <col min="10" max="10" width="12" style="13" customWidth="1"/>
    <col min="11" max="11" width="16.5703125" style="13" customWidth="1"/>
    <col min="12" max="12" width="16" style="13" customWidth="1"/>
    <col min="13" max="13" width="10.140625" customWidth="1"/>
    <col min="14" max="14" width="65" customWidth="1"/>
  </cols>
  <sheetData>
    <row r="1" spans="1:14" ht="28.5" thickBot="1" x14ac:dyDescent="0.3">
      <c r="A1" s="171" t="s">
        <v>948</v>
      </c>
      <c r="B1" s="172"/>
      <c r="C1" s="172"/>
      <c r="D1" s="172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4" ht="72.75" thickBot="1" x14ac:dyDescent="0.3">
      <c r="A2" s="15" t="s">
        <v>925</v>
      </c>
      <c r="B2" s="16" t="s">
        <v>926</v>
      </c>
      <c r="C2" s="16" t="s">
        <v>104</v>
      </c>
      <c r="D2" s="14" t="s">
        <v>105</v>
      </c>
      <c r="E2" s="14" t="s">
        <v>106</v>
      </c>
      <c r="F2" s="14" t="s">
        <v>107</v>
      </c>
      <c r="G2" s="14" t="s">
        <v>108</v>
      </c>
      <c r="H2" s="14" t="s">
        <v>109</v>
      </c>
      <c r="I2" s="16" t="s">
        <v>110</v>
      </c>
      <c r="J2" s="14" t="s">
        <v>102</v>
      </c>
      <c r="K2" s="14" t="s">
        <v>941</v>
      </c>
      <c r="L2" s="14" t="s">
        <v>942</v>
      </c>
      <c r="M2" s="16" t="s">
        <v>927</v>
      </c>
      <c r="N2" s="17" t="s">
        <v>934</v>
      </c>
    </row>
    <row r="3" spans="1:14" ht="15.75" x14ac:dyDescent="0.3">
      <c r="A3" s="106">
        <v>80</v>
      </c>
      <c r="B3" s="107" t="s">
        <v>373</v>
      </c>
      <c r="C3" s="107" t="s">
        <v>374</v>
      </c>
      <c r="D3" s="107" t="s">
        <v>120</v>
      </c>
      <c r="E3" s="107" t="s">
        <v>121</v>
      </c>
      <c r="F3" s="51" t="s">
        <v>115</v>
      </c>
      <c r="G3" s="51" t="s">
        <v>375</v>
      </c>
      <c r="H3" s="51" t="s">
        <v>376</v>
      </c>
      <c r="I3" s="51" t="s">
        <v>324</v>
      </c>
      <c r="J3" s="108">
        <v>28</v>
      </c>
      <c r="K3" s="109">
        <v>5000000</v>
      </c>
      <c r="L3" s="109">
        <v>6400000</v>
      </c>
      <c r="M3" s="51" t="s">
        <v>935</v>
      </c>
      <c r="N3" s="110" t="s">
        <v>943</v>
      </c>
    </row>
    <row r="4" spans="1:14" ht="28.5" customHeight="1" x14ac:dyDescent="0.3">
      <c r="A4" s="64">
        <v>262</v>
      </c>
      <c r="B4" s="60" t="s">
        <v>789</v>
      </c>
      <c r="C4" s="60" t="s">
        <v>785</v>
      </c>
      <c r="D4" s="63" t="s">
        <v>940</v>
      </c>
      <c r="E4" s="60" t="s">
        <v>777</v>
      </c>
      <c r="F4" s="21" t="s">
        <v>115</v>
      </c>
      <c r="G4" s="21" t="s">
        <v>771</v>
      </c>
      <c r="H4" s="21" t="s">
        <v>117</v>
      </c>
      <c r="I4" s="49" t="s">
        <v>791</v>
      </c>
      <c r="J4" s="20">
        <v>35</v>
      </c>
      <c r="K4" s="50">
        <v>42500000</v>
      </c>
      <c r="L4" s="50">
        <v>54404000</v>
      </c>
      <c r="M4" s="21" t="s">
        <v>935</v>
      </c>
      <c r="N4" s="55" t="s">
        <v>947</v>
      </c>
    </row>
    <row r="5" spans="1:14" ht="30.75" customHeight="1" x14ac:dyDescent="0.3">
      <c r="A5" s="64">
        <v>259</v>
      </c>
      <c r="B5" s="60" t="s">
        <v>774</v>
      </c>
      <c r="C5" s="60" t="s">
        <v>775</v>
      </c>
      <c r="D5" s="63" t="s">
        <v>776</v>
      </c>
      <c r="E5" s="60" t="s">
        <v>777</v>
      </c>
      <c r="F5" s="21" t="s">
        <v>115</v>
      </c>
      <c r="G5" s="21" t="s">
        <v>771</v>
      </c>
      <c r="H5" s="21" t="s">
        <v>778</v>
      </c>
      <c r="I5" s="21" t="s">
        <v>779</v>
      </c>
      <c r="J5" s="20">
        <v>126</v>
      </c>
      <c r="K5" s="50">
        <v>97500000</v>
      </c>
      <c r="L5" s="50">
        <v>124808000</v>
      </c>
      <c r="M5" s="21" t="s">
        <v>935</v>
      </c>
      <c r="N5" s="55" t="s">
        <v>947</v>
      </c>
    </row>
    <row r="6" spans="1:14" ht="15.75" x14ac:dyDescent="0.3">
      <c r="A6" s="64">
        <v>50</v>
      </c>
      <c r="B6" s="60" t="s">
        <v>290</v>
      </c>
      <c r="C6" s="60" t="s">
        <v>123</v>
      </c>
      <c r="D6" s="60" t="s">
        <v>291</v>
      </c>
      <c r="E6" s="60" t="s">
        <v>121</v>
      </c>
      <c r="F6" s="21" t="s">
        <v>267</v>
      </c>
      <c r="G6" s="21" t="s">
        <v>282</v>
      </c>
      <c r="H6" s="21" t="s">
        <v>288</v>
      </c>
      <c r="I6" s="21" t="s">
        <v>283</v>
      </c>
      <c r="J6" s="20">
        <v>148</v>
      </c>
      <c r="K6" s="50">
        <v>25000000</v>
      </c>
      <c r="L6" s="50">
        <v>32002000</v>
      </c>
      <c r="M6" s="21" t="s">
        <v>935</v>
      </c>
      <c r="N6" s="52" t="s">
        <v>946</v>
      </c>
    </row>
    <row r="7" spans="1:14" ht="31.5" customHeight="1" x14ac:dyDescent="0.3">
      <c r="A7" s="64">
        <v>264</v>
      </c>
      <c r="B7" s="60" t="s">
        <v>798</v>
      </c>
      <c r="C7" s="60" t="s">
        <v>799</v>
      </c>
      <c r="D7" s="60" t="s">
        <v>800</v>
      </c>
      <c r="E7" s="60" t="s">
        <v>777</v>
      </c>
      <c r="F7" s="21" t="s">
        <v>115</v>
      </c>
      <c r="G7" s="21" t="s">
        <v>795</v>
      </c>
      <c r="H7" s="21" t="s">
        <v>796</v>
      </c>
      <c r="I7" s="49" t="s">
        <v>784</v>
      </c>
      <c r="J7" s="20">
        <v>149</v>
      </c>
      <c r="K7" s="50">
        <v>125000000</v>
      </c>
      <c r="L7" s="50">
        <v>160011000</v>
      </c>
      <c r="M7" s="21" t="s">
        <v>935</v>
      </c>
      <c r="N7" s="55" t="s">
        <v>947</v>
      </c>
    </row>
    <row r="8" spans="1:14" ht="15.75" x14ac:dyDescent="0.3">
      <c r="A8" s="64">
        <v>51</v>
      </c>
      <c r="B8" s="60" t="s">
        <v>292</v>
      </c>
      <c r="C8" s="60" t="s">
        <v>123</v>
      </c>
      <c r="D8" s="60" t="s">
        <v>291</v>
      </c>
      <c r="E8" s="60" t="s">
        <v>121</v>
      </c>
      <c r="F8" s="21" t="s">
        <v>275</v>
      </c>
      <c r="G8" s="21" t="s">
        <v>282</v>
      </c>
      <c r="H8" s="21" t="s">
        <v>288</v>
      </c>
      <c r="I8" s="21" t="s">
        <v>283</v>
      </c>
      <c r="J8" s="20">
        <v>153</v>
      </c>
      <c r="K8" s="50">
        <v>25000000</v>
      </c>
      <c r="L8" s="50">
        <v>32002000</v>
      </c>
      <c r="M8" s="21" t="s">
        <v>935</v>
      </c>
      <c r="N8" s="52" t="s">
        <v>946</v>
      </c>
    </row>
    <row r="9" spans="1:14" ht="16.5" customHeight="1" x14ac:dyDescent="0.3">
      <c r="A9" s="64">
        <v>175</v>
      </c>
      <c r="B9" s="60" t="s">
        <v>621</v>
      </c>
      <c r="C9" s="60" t="s">
        <v>577</v>
      </c>
      <c r="D9" s="60" t="s">
        <v>618</v>
      </c>
      <c r="E9" s="60" t="s">
        <v>153</v>
      </c>
      <c r="F9" s="21" t="s">
        <v>115</v>
      </c>
      <c r="G9" s="21" t="s">
        <v>620</v>
      </c>
      <c r="H9" s="21" t="s">
        <v>622</v>
      </c>
      <c r="I9" s="21" t="s">
        <v>175</v>
      </c>
      <c r="J9" s="20">
        <v>166</v>
      </c>
      <c r="K9" s="50">
        <v>40800000</v>
      </c>
      <c r="L9" s="50">
        <v>52227000</v>
      </c>
      <c r="M9" s="21" t="s">
        <v>935</v>
      </c>
      <c r="N9" s="52" t="s">
        <v>944</v>
      </c>
    </row>
    <row r="10" spans="1:14" ht="30" customHeight="1" x14ac:dyDescent="0.3">
      <c r="A10" s="64">
        <v>82</v>
      </c>
      <c r="B10" s="60" t="s">
        <v>380</v>
      </c>
      <c r="C10" s="60" t="s">
        <v>381</v>
      </c>
      <c r="D10" s="60" t="s">
        <v>142</v>
      </c>
      <c r="E10" s="60" t="s">
        <v>121</v>
      </c>
      <c r="F10" s="21" t="s">
        <v>115</v>
      </c>
      <c r="G10" s="21" t="s">
        <v>382</v>
      </c>
      <c r="H10" s="21" t="s">
        <v>204</v>
      </c>
      <c r="I10" s="21" t="s">
        <v>145</v>
      </c>
      <c r="J10" s="20">
        <v>171</v>
      </c>
      <c r="K10" s="50">
        <v>25000000</v>
      </c>
      <c r="L10" s="50">
        <v>32002000</v>
      </c>
      <c r="M10" s="21" t="s">
        <v>935</v>
      </c>
      <c r="N10" s="52" t="s">
        <v>939</v>
      </c>
    </row>
    <row r="11" spans="1:14" ht="30" x14ac:dyDescent="0.3">
      <c r="A11" s="64">
        <v>266</v>
      </c>
      <c r="B11" s="60" t="s">
        <v>807</v>
      </c>
      <c r="C11" s="60" t="s">
        <v>808</v>
      </c>
      <c r="D11" s="60" t="s">
        <v>809</v>
      </c>
      <c r="E11" s="60" t="s">
        <v>777</v>
      </c>
      <c r="F11" s="21" t="s">
        <v>115</v>
      </c>
      <c r="G11" s="21" t="s">
        <v>805</v>
      </c>
      <c r="H11" s="21" t="s">
        <v>796</v>
      </c>
      <c r="I11" s="21" t="s">
        <v>784</v>
      </c>
      <c r="J11" s="20">
        <v>173</v>
      </c>
      <c r="K11" s="50">
        <v>160000000</v>
      </c>
      <c r="L11" s="50">
        <v>204814000</v>
      </c>
      <c r="M11" s="21" t="s">
        <v>935</v>
      </c>
      <c r="N11" s="55" t="s">
        <v>947</v>
      </c>
    </row>
    <row r="12" spans="1:14" ht="15.75" x14ac:dyDescent="0.3">
      <c r="A12" s="64">
        <v>178</v>
      </c>
      <c r="B12" s="60" t="s">
        <v>627</v>
      </c>
      <c r="C12" s="60" t="s">
        <v>577</v>
      </c>
      <c r="D12" s="60" t="s">
        <v>618</v>
      </c>
      <c r="E12" s="60" t="s">
        <v>153</v>
      </c>
      <c r="F12" s="21" t="s">
        <v>115</v>
      </c>
      <c r="G12" s="21" t="s">
        <v>626</v>
      </c>
      <c r="H12" s="21" t="s">
        <v>411</v>
      </c>
      <c r="I12" s="21" t="s">
        <v>175</v>
      </c>
      <c r="J12" s="20">
        <v>182</v>
      </c>
      <c r="K12" s="50">
        <v>66800000</v>
      </c>
      <c r="L12" s="50">
        <v>85510000</v>
      </c>
      <c r="M12" s="21" t="s">
        <v>935</v>
      </c>
      <c r="N12" s="52" t="s">
        <v>944</v>
      </c>
    </row>
    <row r="13" spans="1:14" ht="15.75" x14ac:dyDescent="0.3">
      <c r="A13" s="64">
        <v>171</v>
      </c>
      <c r="B13" s="60" t="s">
        <v>614</v>
      </c>
      <c r="C13" s="60" t="s">
        <v>615</v>
      </c>
      <c r="D13" s="63" t="s">
        <v>616</v>
      </c>
      <c r="E13" s="60" t="s">
        <v>233</v>
      </c>
      <c r="F13" s="21" t="s">
        <v>116</v>
      </c>
      <c r="G13" s="21" t="s">
        <v>116</v>
      </c>
      <c r="H13" s="21" t="s">
        <v>116</v>
      </c>
      <c r="I13" s="21" t="s">
        <v>175</v>
      </c>
      <c r="J13" s="20">
        <v>186</v>
      </c>
      <c r="K13" s="50">
        <v>30000000</v>
      </c>
      <c r="L13" s="50">
        <v>38403000</v>
      </c>
      <c r="M13" s="21" t="s">
        <v>935</v>
      </c>
      <c r="N13" s="52" t="s">
        <v>944</v>
      </c>
    </row>
    <row r="14" spans="1:14" ht="15.75" x14ac:dyDescent="0.3">
      <c r="A14" s="64">
        <v>91</v>
      </c>
      <c r="B14" s="60" t="s">
        <v>407</v>
      </c>
      <c r="C14" s="60" t="s">
        <v>408</v>
      </c>
      <c r="D14" s="63" t="s">
        <v>205</v>
      </c>
      <c r="E14" s="60" t="s">
        <v>121</v>
      </c>
      <c r="F14" s="21" t="s">
        <v>115</v>
      </c>
      <c r="G14" s="21" t="s">
        <v>382</v>
      </c>
      <c r="H14" s="21" t="s">
        <v>409</v>
      </c>
      <c r="I14" s="21" t="s">
        <v>145</v>
      </c>
      <c r="J14" s="20">
        <v>190</v>
      </c>
      <c r="K14" s="50">
        <v>20000000</v>
      </c>
      <c r="L14" s="50">
        <v>25602000</v>
      </c>
      <c r="M14" s="21" t="s">
        <v>935</v>
      </c>
      <c r="N14" s="52" t="s">
        <v>939</v>
      </c>
    </row>
    <row r="15" spans="1:14" ht="15.75" x14ac:dyDescent="0.3">
      <c r="A15" s="64">
        <v>179</v>
      </c>
      <c r="B15" s="60" t="s">
        <v>628</v>
      </c>
      <c r="C15" s="60" t="s">
        <v>629</v>
      </c>
      <c r="D15" s="60" t="s">
        <v>630</v>
      </c>
      <c r="E15" s="60" t="s">
        <v>233</v>
      </c>
      <c r="F15" s="21" t="s">
        <v>116</v>
      </c>
      <c r="G15" s="21" t="s">
        <v>116</v>
      </c>
      <c r="H15" s="21" t="s">
        <v>116</v>
      </c>
      <c r="I15" s="21" t="s">
        <v>145</v>
      </c>
      <c r="J15" s="20">
        <v>198</v>
      </c>
      <c r="K15" s="50">
        <v>60000000</v>
      </c>
      <c r="L15" s="50">
        <v>76805000</v>
      </c>
      <c r="M15" s="21" t="s">
        <v>935</v>
      </c>
      <c r="N15" s="52" t="s">
        <v>943</v>
      </c>
    </row>
    <row r="16" spans="1:14" ht="15.75" x14ac:dyDescent="0.3">
      <c r="A16" s="64">
        <v>149</v>
      </c>
      <c r="B16" s="60" t="s">
        <v>561</v>
      </c>
      <c r="C16" s="60" t="s">
        <v>562</v>
      </c>
      <c r="D16" s="63" t="s">
        <v>563</v>
      </c>
      <c r="E16" s="60" t="s">
        <v>246</v>
      </c>
      <c r="F16" s="21" t="s">
        <v>116</v>
      </c>
      <c r="G16" s="21" t="s">
        <v>116</v>
      </c>
      <c r="H16" s="21" t="s">
        <v>116</v>
      </c>
      <c r="I16" s="21" t="s">
        <v>324</v>
      </c>
      <c r="J16" s="20">
        <v>205</v>
      </c>
      <c r="K16" s="50">
        <v>30000000</v>
      </c>
      <c r="L16" s="50">
        <v>38403000</v>
      </c>
      <c r="M16" s="21" t="s">
        <v>935</v>
      </c>
      <c r="N16" s="52" t="s">
        <v>943</v>
      </c>
    </row>
    <row r="17" spans="1:14" ht="18.75" customHeight="1" x14ac:dyDescent="0.3">
      <c r="A17" s="64">
        <v>176</v>
      </c>
      <c r="B17" s="60" t="s">
        <v>623</v>
      </c>
      <c r="C17" s="60" t="s">
        <v>577</v>
      </c>
      <c r="D17" s="60" t="s">
        <v>618</v>
      </c>
      <c r="E17" s="60" t="s">
        <v>153</v>
      </c>
      <c r="F17" s="21" t="s">
        <v>115</v>
      </c>
      <c r="G17" s="21" t="s">
        <v>622</v>
      </c>
      <c r="H17" s="21" t="s">
        <v>624</v>
      </c>
      <c r="I17" s="21" t="s">
        <v>175</v>
      </c>
      <c r="J17" s="20">
        <v>219</v>
      </c>
      <c r="K17" s="50">
        <v>66200000</v>
      </c>
      <c r="L17" s="50">
        <v>84742000</v>
      </c>
      <c r="M17" s="21" t="s">
        <v>935</v>
      </c>
      <c r="N17" s="52" t="s">
        <v>944</v>
      </c>
    </row>
    <row r="18" spans="1:14" ht="21" customHeight="1" x14ac:dyDescent="0.3">
      <c r="A18" s="64">
        <v>268</v>
      </c>
      <c r="B18" s="60" t="s">
        <v>812</v>
      </c>
      <c r="C18" s="60" t="s">
        <v>813</v>
      </c>
      <c r="D18" s="60" t="s">
        <v>814</v>
      </c>
      <c r="E18" s="60" t="s">
        <v>777</v>
      </c>
      <c r="F18" s="21" t="s">
        <v>115</v>
      </c>
      <c r="G18" s="21" t="s">
        <v>815</v>
      </c>
      <c r="H18" s="21" t="s">
        <v>816</v>
      </c>
      <c r="I18" s="21" t="s">
        <v>145</v>
      </c>
      <c r="J18" s="20">
        <v>223</v>
      </c>
      <c r="K18" s="50">
        <v>30000000</v>
      </c>
      <c r="L18" s="50">
        <v>38403000</v>
      </c>
      <c r="M18" s="21" t="s">
        <v>935</v>
      </c>
      <c r="N18" s="52" t="s">
        <v>943</v>
      </c>
    </row>
    <row r="19" spans="1:14" ht="15.75" x14ac:dyDescent="0.3">
      <c r="A19" s="64">
        <v>31</v>
      </c>
      <c r="B19" s="60" t="s">
        <v>227</v>
      </c>
      <c r="C19" s="60" t="s">
        <v>228</v>
      </c>
      <c r="D19" s="63" t="s">
        <v>229</v>
      </c>
      <c r="E19" s="60" t="s">
        <v>186</v>
      </c>
      <c r="F19" s="21" t="s">
        <v>116</v>
      </c>
      <c r="G19" s="21" t="s">
        <v>116</v>
      </c>
      <c r="H19" s="21" t="s">
        <v>116</v>
      </c>
      <c r="I19" s="21" t="s">
        <v>175</v>
      </c>
      <c r="J19" s="20">
        <v>225</v>
      </c>
      <c r="K19" s="50">
        <v>45000000</v>
      </c>
      <c r="L19" s="50">
        <v>57604000</v>
      </c>
      <c r="M19" s="21" t="s">
        <v>935</v>
      </c>
      <c r="N19" s="52" t="s">
        <v>945</v>
      </c>
    </row>
    <row r="20" spans="1:14" ht="15.75" x14ac:dyDescent="0.3">
      <c r="A20" s="64">
        <v>128</v>
      </c>
      <c r="B20" s="60" t="s">
        <v>506</v>
      </c>
      <c r="C20" s="60" t="s">
        <v>411</v>
      </c>
      <c r="D20" s="60" t="s">
        <v>507</v>
      </c>
      <c r="E20" s="60" t="s">
        <v>121</v>
      </c>
      <c r="F20" s="21" t="s">
        <v>115</v>
      </c>
      <c r="G20" s="21" t="s">
        <v>508</v>
      </c>
      <c r="H20" s="21" t="s">
        <v>424</v>
      </c>
      <c r="I20" s="21" t="s">
        <v>132</v>
      </c>
      <c r="J20" s="20">
        <v>226</v>
      </c>
      <c r="K20" s="50">
        <v>50000000</v>
      </c>
      <c r="L20" s="50">
        <v>64004000</v>
      </c>
      <c r="M20" s="21" t="s">
        <v>935</v>
      </c>
      <c r="N20" s="52"/>
    </row>
    <row r="21" spans="1:14" ht="15.75" x14ac:dyDescent="0.3">
      <c r="A21" s="64">
        <v>38</v>
      </c>
      <c r="B21" s="60" t="s">
        <v>255</v>
      </c>
      <c r="C21" s="60" t="s">
        <v>256</v>
      </c>
      <c r="D21" s="60" t="s">
        <v>254</v>
      </c>
      <c r="E21" s="60" t="s">
        <v>233</v>
      </c>
      <c r="F21" s="21" t="s">
        <v>116</v>
      </c>
      <c r="G21" s="21" t="s">
        <v>116</v>
      </c>
      <c r="H21" s="21" t="s">
        <v>116</v>
      </c>
      <c r="I21" s="21" t="s">
        <v>145</v>
      </c>
      <c r="J21" s="20">
        <v>227</v>
      </c>
      <c r="K21" s="50">
        <v>60000000</v>
      </c>
      <c r="L21" s="50">
        <v>76805000</v>
      </c>
      <c r="M21" s="21" t="s">
        <v>935</v>
      </c>
      <c r="N21" s="52"/>
    </row>
    <row r="22" spans="1:14" ht="15.75" x14ac:dyDescent="0.3">
      <c r="A22" s="64">
        <v>25</v>
      </c>
      <c r="B22" s="60" t="s">
        <v>208</v>
      </c>
      <c r="C22" s="60" t="s">
        <v>204</v>
      </c>
      <c r="D22" s="63" t="s">
        <v>205</v>
      </c>
      <c r="E22" s="60" t="s">
        <v>121</v>
      </c>
      <c r="F22" s="21" t="s">
        <v>115</v>
      </c>
      <c r="G22" s="21" t="s">
        <v>209</v>
      </c>
      <c r="H22" s="21" t="s">
        <v>210</v>
      </c>
      <c r="I22" s="21" t="s">
        <v>145</v>
      </c>
      <c r="J22" s="20">
        <v>228</v>
      </c>
      <c r="K22" s="50">
        <v>65000000</v>
      </c>
      <c r="L22" s="50">
        <v>83205000</v>
      </c>
      <c r="M22" s="21" t="s">
        <v>935</v>
      </c>
      <c r="N22" s="52"/>
    </row>
    <row r="23" spans="1:14" ht="15.75" customHeight="1" x14ac:dyDescent="0.25">
      <c r="A23" s="64">
        <v>37</v>
      </c>
      <c r="B23" s="60" t="s">
        <v>252</v>
      </c>
      <c r="C23" s="60" t="s">
        <v>253</v>
      </c>
      <c r="D23" s="60" t="s">
        <v>254</v>
      </c>
      <c r="E23" s="60" t="s">
        <v>233</v>
      </c>
      <c r="F23" s="21" t="s">
        <v>116</v>
      </c>
      <c r="G23" s="21" t="s">
        <v>116</v>
      </c>
      <c r="H23" s="21" t="s">
        <v>116</v>
      </c>
      <c r="I23" s="21" t="s">
        <v>145</v>
      </c>
      <c r="J23" s="20">
        <v>229</v>
      </c>
      <c r="K23" s="50">
        <v>60000000</v>
      </c>
      <c r="L23" s="50">
        <v>76805000</v>
      </c>
      <c r="M23" s="21" t="s">
        <v>935</v>
      </c>
      <c r="N23" s="52"/>
    </row>
    <row r="24" spans="1:14" x14ac:dyDescent="0.25">
      <c r="A24" s="64">
        <v>180</v>
      </c>
      <c r="B24" s="60" t="s">
        <v>631</v>
      </c>
      <c r="C24" s="60" t="s">
        <v>632</v>
      </c>
      <c r="D24" s="60" t="s">
        <v>214</v>
      </c>
      <c r="E24" s="60" t="s">
        <v>153</v>
      </c>
      <c r="F24" s="21" t="s">
        <v>115</v>
      </c>
      <c r="G24" s="21" t="s">
        <v>162</v>
      </c>
      <c r="H24" s="21" t="s">
        <v>633</v>
      </c>
      <c r="I24" s="21" t="s">
        <v>324</v>
      </c>
      <c r="J24" s="20">
        <v>230</v>
      </c>
      <c r="K24" s="50">
        <v>52300000</v>
      </c>
      <c r="L24" s="50">
        <v>66948000</v>
      </c>
      <c r="M24" s="21" t="s">
        <v>935</v>
      </c>
      <c r="N24" s="52"/>
    </row>
    <row r="25" spans="1:14" x14ac:dyDescent="0.25">
      <c r="A25" s="64">
        <v>12</v>
      </c>
      <c r="B25" s="60" t="s">
        <v>164</v>
      </c>
      <c r="C25" s="60" t="s">
        <v>160</v>
      </c>
      <c r="D25" s="60" t="s">
        <v>165</v>
      </c>
      <c r="E25" s="60" t="s">
        <v>121</v>
      </c>
      <c r="F25" s="21" t="s">
        <v>115</v>
      </c>
      <c r="G25" s="21" t="s">
        <v>163</v>
      </c>
      <c r="H25" s="21" t="s">
        <v>119</v>
      </c>
      <c r="I25" s="21" t="s">
        <v>132</v>
      </c>
      <c r="J25" s="20">
        <v>231</v>
      </c>
      <c r="K25" s="50">
        <v>48000000</v>
      </c>
      <c r="L25" s="50">
        <v>61444000</v>
      </c>
      <c r="M25" s="21" t="s">
        <v>935</v>
      </c>
      <c r="N25" s="52"/>
    </row>
    <row r="26" spans="1:14" x14ac:dyDescent="0.25">
      <c r="A26" s="64">
        <v>177</v>
      </c>
      <c r="B26" s="60" t="s">
        <v>625</v>
      </c>
      <c r="C26" s="60" t="s">
        <v>577</v>
      </c>
      <c r="D26" s="60" t="s">
        <v>618</v>
      </c>
      <c r="E26" s="60" t="s">
        <v>153</v>
      </c>
      <c r="F26" s="21" t="s">
        <v>115</v>
      </c>
      <c r="G26" s="21" t="s">
        <v>624</v>
      </c>
      <c r="H26" s="21" t="s">
        <v>626</v>
      </c>
      <c r="I26" s="21" t="s">
        <v>175</v>
      </c>
      <c r="J26" s="20">
        <v>232</v>
      </c>
      <c r="K26" s="50">
        <v>109400000</v>
      </c>
      <c r="L26" s="50">
        <v>140041000</v>
      </c>
      <c r="M26" s="21" t="s">
        <v>935</v>
      </c>
      <c r="N26" s="52"/>
    </row>
    <row r="27" spans="1:14" x14ac:dyDescent="0.25">
      <c r="A27" s="64">
        <v>134</v>
      </c>
      <c r="B27" s="60" t="s">
        <v>522</v>
      </c>
      <c r="C27" s="60" t="s">
        <v>350</v>
      </c>
      <c r="D27" s="60" t="s">
        <v>120</v>
      </c>
      <c r="E27" s="60" t="s">
        <v>121</v>
      </c>
      <c r="F27" s="21" t="s">
        <v>115</v>
      </c>
      <c r="G27" s="21" t="s">
        <v>523</v>
      </c>
      <c r="H27" s="21" t="s">
        <v>524</v>
      </c>
      <c r="I27" s="21" t="s">
        <v>145</v>
      </c>
      <c r="J27" s="20">
        <v>233</v>
      </c>
      <c r="K27" s="50">
        <v>65000000</v>
      </c>
      <c r="L27" s="50">
        <v>83205000</v>
      </c>
      <c r="M27" s="21" t="s">
        <v>935</v>
      </c>
      <c r="N27" s="52"/>
    </row>
    <row r="28" spans="1:14" ht="18" customHeight="1" x14ac:dyDescent="0.25">
      <c r="A28" s="64">
        <v>71</v>
      </c>
      <c r="B28" s="60" t="s">
        <v>342</v>
      </c>
      <c r="C28" s="60" t="s">
        <v>343</v>
      </c>
      <c r="D28" s="60" t="s">
        <v>344</v>
      </c>
      <c r="E28" s="60" t="s">
        <v>246</v>
      </c>
      <c r="F28" s="21" t="s">
        <v>116</v>
      </c>
      <c r="G28" s="21" t="s">
        <v>116</v>
      </c>
      <c r="H28" s="21" t="s">
        <v>116</v>
      </c>
      <c r="I28" s="21" t="s">
        <v>324</v>
      </c>
      <c r="J28" s="20">
        <v>234</v>
      </c>
      <c r="K28" s="50">
        <v>23309000</v>
      </c>
      <c r="L28" s="50">
        <v>29837000</v>
      </c>
      <c r="M28" s="21" t="s">
        <v>935</v>
      </c>
      <c r="N28" s="52"/>
    </row>
    <row r="29" spans="1:14" ht="18" customHeight="1" x14ac:dyDescent="0.25">
      <c r="A29" s="64">
        <v>170</v>
      </c>
      <c r="B29" s="60" t="s">
        <v>611</v>
      </c>
      <c r="C29" s="60" t="s">
        <v>586</v>
      </c>
      <c r="D29" s="60" t="s">
        <v>120</v>
      </c>
      <c r="E29" s="60" t="s">
        <v>121</v>
      </c>
      <c r="F29" s="21" t="s">
        <v>115</v>
      </c>
      <c r="G29" s="21" t="s">
        <v>612</v>
      </c>
      <c r="H29" s="21" t="s">
        <v>613</v>
      </c>
      <c r="I29" s="21" t="s">
        <v>124</v>
      </c>
      <c r="J29" s="20">
        <v>235</v>
      </c>
      <c r="K29" s="50">
        <v>86390500</v>
      </c>
      <c r="L29" s="50">
        <v>110587000</v>
      </c>
      <c r="M29" s="21" t="s">
        <v>935</v>
      </c>
      <c r="N29" s="52" t="s">
        <v>939</v>
      </c>
    </row>
    <row r="30" spans="1:14" x14ac:dyDescent="0.25">
      <c r="A30" s="64">
        <v>130</v>
      </c>
      <c r="B30" s="60" t="s">
        <v>511</v>
      </c>
      <c r="C30" s="60" t="s">
        <v>512</v>
      </c>
      <c r="D30" s="63" t="s">
        <v>513</v>
      </c>
      <c r="E30" s="60" t="s">
        <v>233</v>
      </c>
      <c r="F30" s="21" t="s">
        <v>116</v>
      </c>
      <c r="G30" s="21" t="s">
        <v>116</v>
      </c>
      <c r="H30" s="21" t="s">
        <v>116</v>
      </c>
      <c r="I30" s="21" t="s">
        <v>175</v>
      </c>
      <c r="J30" s="20">
        <v>236</v>
      </c>
      <c r="K30" s="50">
        <v>136500000</v>
      </c>
      <c r="L30" s="50">
        <v>174732000</v>
      </c>
      <c r="M30" s="21" t="s">
        <v>935</v>
      </c>
      <c r="N30" s="52" t="s">
        <v>939</v>
      </c>
    </row>
    <row r="31" spans="1:14" x14ac:dyDescent="0.25">
      <c r="A31" s="64">
        <v>86</v>
      </c>
      <c r="B31" s="60" t="s">
        <v>393</v>
      </c>
      <c r="C31" s="60" t="s">
        <v>394</v>
      </c>
      <c r="D31" s="63" t="s">
        <v>205</v>
      </c>
      <c r="E31" s="60" t="s">
        <v>121</v>
      </c>
      <c r="F31" s="21" t="s">
        <v>115</v>
      </c>
      <c r="G31" s="21" t="s">
        <v>395</v>
      </c>
      <c r="H31" s="21" t="s">
        <v>195</v>
      </c>
      <c r="I31" s="21" t="s">
        <v>145</v>
      </c>
      <c r="J31" s="20">
        <v>237</v>
      </c>
      <c r="K31" s="50">
        <v>127000000</v>
      </c>
      <c r="L31" s="50">
        <v>162571000</v>
      </c>
      <c r="M31" s="21" t="s">
        <v>935</v>
      </c>
      <c r="N31" s="52"/>
    </row>
    <row r="32" spans="1:14" ht="21" customHeight="1" x14ac:dyDescent="0.25">
      <c r="A32" s="64">
        <v>60</v>
      </c>
      <c r="B32" s="60" t="s">
        <v>321</v>
      </c>
      <c r="C32" s="60" t="s">
        <v>322</v>
      </c>
      <c r="D32" s="60" t="s">
        <v>323</v>
      </c>
      <c r="E32" s="60" t="s">
        <v>233</v>
      </c>
      <c r="F32" s="21" t="s">
        <v>116</v>
      </c>
      <c r="G32" s="21" t="s">
        <v>116</v>
      </c>
      <c r="H32" s="21" t="s">
        <v>116</v>
      </c>
      <c r="I32" s="21" t="s">
        <v>324</v>
      </c>
      <c r="J32" s="20">
        <v>238</v>
      </c>
      <c r="K32" s="50">
        <v>125000000</v>
      </c>
      <c r="L32" s="50">
        <v>160011000</v>
      </c>
      <c r="M32" s="21" t="s">
        <v>935</v>
      </c>
      <c r="N32" s="52"/>
    </row>
    <row r="33" spans="1:14" ht="29.25" customHeight="1" x14ac:dyDescent="0.25">
      <c r="A33" s="64">
        <v>55</v>
      </c>
      <c r="B33" s="60" t="s">
        <v>302</v>
      </c>
      <c r="C33" s="60" t="s">
        <v>303</v>
      </c>
      <c r="D33" s="63" t="s">
        <v>304</v>
      </c>
      <c r="E33" s="60" t="s">
        <v>246</v>
      </c>
      <c r="F33" s="21" t="s">
        <v>116</v>
      </c>
      <c r="G33" s="21" t="s">
        <v>116</v>
      </c>
      <c r="H33" s="21" t="s">
        <v>116</v>
      </c>
      <c r="I33" s="21" t="s">
        <v>145</v>
      </c>
      <c r="J33" s="20">
        <v>239</v>
      </c>
      <c r="K33" s="50">
        <v>160000000</v>
      </c>
      <c r="L33" s="50">
        <v>204814000</v>
      </c>
      <c r="M33" s="21" t="s">
        <v>935</v>
      </c>
      <c r="N33" s="52"/>
    </row>
    <row r="34" spans="1:14" x14ac:dyDescent="0.25">
      <c r="A34" s="64">
        <v>174</v>
      </c>
      <c r="B34" s="60" t="s">
        <v>617</v>
      </c>
      <c r="C34" s="60" t="s">
        <v>577</v>
      </c>
      <c r="D34" s="60" t="s">
        <v>618</v>
      </c>
      <c r="E34" s="60" t="s">
        <v>153</v>
      </c>
      <c r="F34" s="21" t="s">
        <v>115</v>
      </c>
      <c r="G34" s="21" t="s">
        <v>619</v>
      </c>
      <c r="H34" s="21" t="s">
        <v>620</v>
      </c>
      <c r="I34" s="21" t="s">
        <v>175</v>
      </c>
      <c r="J34" s="20">
        <v>240</v>
      </c>
      <c r="K34" s="50">
        <v>154300000</v>
      </c>
      <c r="L34" s="50">
        <v>197517000</v>
      </c>
      <c r="M34" s="21" t="s">
        <v>935</v>
      </c>
      <c r="N34" s="52"/>
    </row>
    <row r="35" spans="1:14" ht="67.5" x14ac:dyDescent="0.25">
      <c r="A35" s="64">
        <v>62</v>
      </c>
      <c r="B35" s="21" t="s">
        <v>898</v>
      </c>
      <c r="C35" s="21" t="s">
        <v>899</v>
      </c>
      <c r="D35" s="49" t="s">
        <v>900</v>
      </c>
      <c r="E35" s="21" t="s">
        <v>246</v>
      </c>
      <c r="F35" s="21" t="s">
        <v>116</v>
      </c>
      <c r="G35" s="21" t="s">
        <v>116</v>
      </c>
      <c r="H35" s="21" t="s">
        <v>116</v>
      </c>
      <c r="I35" s="21" t="s">
        <v>187</v>
      </c>
      <c r="J35" s="20">
        <v>241</v>
      </c>
      <c r="K35" s="50" t="s">
        <v>154</v>
      </c>
      <c r="L35" s="50" t="s">
        <v>154</v>
      </c>
      <c r="M35" s="21" t="s">
        <v>935</v>
      </c>
      <c r="N35" s="52" t="s">
        <v>936</v>
      </c>
    </row>
    <row r="36" spans="1:14" ht="81" x14ac:dyDescent="0.25">
      <c r="A36" s="64">
        <v>63</v>
      </c>
      <c r="B36" s="21" t="s">
        <v>901</v>
      </c>
      <c r="C36" s="21" t="s">
        <v>902</v>
      </c>
      <c r="D36" s="49" t="s">
        <v>903</v>
      </c>
      <c r="E36" s="21" t="s">
        <v>246</v>
      </c>
      <c r="F36" s="21" t="s">
        <v>116</v>
      </c>
      <c r="G36" s="21" t="s">
        <v>116</v>
      </c>
      <c r="H36" s="21" t="s">
        <v>116</v>
      </c>
      <c r="I36" s="21" t="s">
        <v>278</v>
      </c>
      <c r="J36" s="20">
        <v>241</v>
      </c>
      <c r="K36" s="50" t="s">
        <v>154</v>
      </c>
      <c r="L36" s="50" t="s">
        <v>154</v>
      </c>
      <c r="M36" s="21" t="s">
        <v>935</v>
      </c>
      <c r="N36" s="52" t="s">
        <v>936</v>
      </c>
    </row>
    <row r="37" spans="1:14" ht="27" x14ac:dyDescent="0.25">
      <c r="A37" s="64">
        <v>64</v>
      </c>
      <c r="B37" s="21" t="s">
        <v>904</v>
      </c>
      <c r="C37" s="21" t="s">
        <v>905</v>
      </c>
      <c r="D37" s="49" t="s">
        <v>906</v>
      </c>
      <c r="E37" s="21" t="s">
        <v>246</v>
      </c>
      <c r="F37" s="21" t="s">
        <v>116</v>
      </c>
      <c r="G37" s="21" t="s">
        <v>116</v>
      </c>
      <c r="H37" s="21" t="s">
        <v>116</v>
      </c>
      <c r="I37" s="21" t="s">
        <v>145</v>
      </c>
      <c r="J37" s="20">
        <v>241</v>
      </c>
      <c r="K37" s="50" t="s">
        <v>154</v>
      </c>
      <c r="L37" s="50" t="s">
        <v>154</v>
      </c>
      <c r="M37" s="21" t="s">
        <v>935</v>
      </c>
      <c r="N37" s="52" t="s">
        <v>936</v>
      </c>
    </row>
    <row r="38" spans="1:14" ht="54" x14ac:dyDescent="0.25">
      <c r="A38" s="64">
        <v>249</v>
      </c>
      <c r="B38" s="21" t="s">
        <v>958</v>
      </c>
      <c r="C38" s="103" t="s">
        <v>959</v>
      </c>
      <c r="D38" s="49" t="s">
        <v>961</v>
      </c>
      <c r="E38" s="49" t="s">
        <v>970</v>
      </c>
      <c r="F38" s="21" t="s">
        <v>116</v>
      </c>
      <c r="G38" s="21" t="s">
        <v>116</v>
      </c>
      <c r="H38" s="21" t="s">
        <v>116</v>
      </c>
      <c r="I38" s="49" t="s">
        <v>975</v>
      </c>
      <c r="J38" s="49" t="s">
        <v>977</v>
      </c>
      <c r="K38" s="50">
        <v>500000000</v>
      </c>
      <c r="L38" s="50">
        <f>ROUND(K38*1.025^(10),-3)</f>
        <v>640042000</v>
      </c>
      <c r="M38" s="21" t="s">
        <v>935</v>
      </c>
      <c r="N38" s="111" t="s">
        <v>978</v>
      </c>
    </row>
    <row r="39" spans="1:14" ht="54" x14ac:dyDescent="0.25">
      <c r="A39" s="64">
        <v>250</v>
      </c>
      <c r="B39" s="21" t="s">
        <v>950</v>
      </c>
      <c r="C39" s="103" t="s">
        <v>959</v>
      </c>
      <c r="D39" s="49" t="s">
        <v>962</v>
      </c>
      <c r="E39" s="49" t="s">
        <v>971</v>
      </c>
      <c r="F39" s="21" t="s">
        <v>116</v>
      </c>
      <c r="G39" s="21" t="s">
        <v>116</v>
      </c>
      <c r="H39" s="21" t="s">
        <v>116</v>
      </c>
      <c r="I39" s="49" t="s">
        <v>975</v>
      </c>
      <c r="J39" s="49" t="s">
        <v>977</v>
      </c>
      <c r="K39" s="50">
        <v>66250000</v>
      </c>
      <c r="L39" s="50">
        <f t="shared" ref="L39:L46" si="0">ROUND(K39*1.025^(10),-3)</f>
        <v>84806000</v>
      </c>
      <c r="M39" s="21" t="s">
        <v>935</v>
      </c>
      <c r="N39" s="111" t="s">
        <v>978</v>
      </c>
    </row>
    <row r="40" spans="1:14" ht="40.5" x14ac:dyDescent="0.25">
      <c r="A40" s="64">
        <v>251</v>
      </c>
      <c r="B40" s="21" t="s">
        <v>951</v>
      </c>
      <c r="C40" s="103" t="s">
        <v>959</v>
      </c>
      <c r="D40" s="49" t="s">
        <v>963</v>
      </c>
      <c r="E40" s="49" t="s">
        <v>972</v>
      </c>
      <c r="F40" s="21" t="s">
        <v>116</v>
      </c>
      <c r="G40" s="21" t="s">
        <v>116</v>
      </c>
      <c r="H40" s="21" t="s">
        <v>116</v>
      </c>
      <c r="I40" s="49" t="s">
        <v>324</v>
      </c>
      <c r="J40" s="49" t="s">
        <v>977</v>
      </c>
      <c r="K40" s="50">
        <v>2690000</v>
      </c>
      <c r="L40" s="50">
        <f t="shared" si="0"/>
        <v>3443000</v>
      </c>
      <c r="M40" s="21" t="s">
        <v>935</v>
      </c>
      <c r="N40" s="111" t="s">
        <v>978</v>
      </c>
    </row>
    <row r="41" spans="1:14" ht="40.5" x14ac:dyDescent="0.25">
      <c r="A41" s="64">
        <v>252</v>
      </c>
      <c r="B41" s="21" t="s">
        <v>952</v>
      </c>
      <c r="C41" s="103" t="s">
        <v>959</v>
      </c>
      <c r="D41" s="49" t="s">
        <v>964</v>
      </c>
      <c r="E41" s="49" t="s">
        <v>972</v>
      </c>
      <c r="F41" s="21" t="s">
        <v>116</v>
      </c>
      <c r="G41" s="21" t="s">
        <v>116</v>
      </c>
      <c r="H41" s="21" t="s">
        <v>116</v>
      </c>
      <c r="I41" s="49" t="s">
        <v>145</v>
      </c>
      <c r="J41" s="49" t="s">
        <v>977</v>
      </c>
      <c r="K41" s="50">
        <v>6000000</v>
      </c>
      <c r="L41" s="50">
        <f t="shared" si="0"/>
        <v>7681000</v>
      </c>
      <c r="M41" s="21" t="s">
        <v>935</v>
      </c>
      <c r="N41" s="111" t="s">
        <v>978</v>
      </c>
    </row>
    <row r="42" spans="1:14" ht="40.5" x14ac:dyDescent="0.25">
      <c r="A42" s="64">
        <v>253</v>
      </c>
      <c r="B42" s="21" t="s">
        <v>953</v>
      </c>
      <c r="C42" s="103" t="s">
        <v>960</v>
      </c>
      <c r="D42" s="49" t="s">
        <v>965</v>
      </c>
      <c r="E42" s="49" t="s">
        <v>972</v>
      </c>
      <c r="F42" s="21" t="s">
        <v>116</v>
      </c>
      <c r="G42" s="21" t="s">
        <v>116</v>
      </c>
      <c r="H42" s="21" t="s">
        <v>116</v>
      </c>
      <c r="I42" s="49" t="s">
        <v>145</v>
      </c>
      <c r="J42" s="49" t="s">
        <v>977</v>
      </c>
      <c r="K42" s="50">
        <v>3000000</v>
      </c>
      <c r="L42" s="50">
        <f t="shared" si="0"/>
        <v>3840000</v>
      </c>
      <c r="M42" s="21" t="s">
        <v>935</v>
      </c>
      <c r="N42" s="111" t="s">
        <v>978</v>
      </c>
    </row>
    <row r="43" spans="1:14" ht="81" x14ac:dyDescent="0.25">
      <c r="A43" s="64">
        <v>254</v>
      </c>
      <c r="B43" s="21" t="s">
        <v>954</v>
      </c>
      <c r="C43" s="103" t="s">
        <v>959</v>
      </c>
      <c r="D43" s="49" t="s">
        <v>966</v>
      </c>
      <c r="E43" s="49" t="s">
        <v>973</v>
      </c>
      <c r="F43" s="21" t="s">
        <v>116</v>
      </c>
      <c r="G43" s="21" t="s">
        <v>116</v>
      </c>
      <c r="H43" s="21" t="s">
        <v>116</v>
      </c>
      <c r="I43" s="49" t="s">
        <v>976</v>
      </c>
      <c r="J43" s="49" t="s">
        <v>977</v>
      </c>
      <c r="K43" s="50">
        <v>60000000</v>
      </c>
      <c r="L43" s="50">
        <f t="shared" si="0"/>
        <v>76805000</v>
      </c>
      <c r="M43" s="21" t="s">
        <v>935</v>
      </c>
      <c r="N43" s="111" t="s">
        <v>978</v>
      </c>
    </row>
    <row r="44" spans="1:14" ht="27" x14ac:dyDescent="0.25">
      <c r="A44" s="64">
        <v>255</v>
      </c>
      <c r="B44" s="21" t="s">
        <v>955</v>
      </c>
      <c r="C44" s="103" t="s">
        <v>959</v>
      </c>
      <c r="D44" s="49" t="s">
        <v>967</v>
      </c>
      <c r="E44" s="49" t="s">
        <v>974</v>
      </c>
      <c r="F44" s="21" t="s">
        <v>116</v>
      </c>
      <c r="G44" s="21" t="s">
        <v>116</v>
      </c>
      <c r="H44" s="21" t="s">
        <v>116</v>
      </c>
      <c r="I44" s="49" t="s">
        <v>145</v>
      </c>
      <c r="J44" s="49" t="s">
        <v>977</v>
      </c>
      <c r="K44" s="50">
        <v>259000000</v>
      </c>
      <c r="L44" s="50">
        <f t="shared" si="0"/>
        <v>331542000</v>
      </c>
      <c r="M44" s="21" t="s">
        <v>935</v>
      </c>
      <c r="N44" s="111" t="s">
        <v>978</v>
      </c>
    </row>
    <row r="45" spans="1:14" ht="27" x14ac:dyDescent="0.25">
      <c r="A45" s="64">
        <v>256</v>
      </c>
      <c r="B45" s="21" t="s">
        <v>956</v>
      </c>
      <c r="C45" s="103" t="s">
        <v>959</v>
      </c>
      <c r="D45" s="49" t="s">
        <v>968</v>
      </c>
      <c r="E45" s="49" t="s">
        <v>974</v>
      </c>
      <c r="F45" s="21" t="s">
        <v>116</v>
      </c>
      <c r="G45" s="21" t="s">
        <v>116</v>
      </c>
      <c r="H45" s="21" t="s">
        <v>116</v>
      </c>
      <c r="I45" s="49" t="s">
        <v>145</v>
      </c>
      <c r="J45" s="49" t="s">
        <v>977</v>
      </c>
      <c r="K45" s="50">
        <v>397000000</v>
      </c>
      <c r="L45" s="50">
        <f t="shared" si="0"/>
        <v>508194000</v>
      </c>
      <c r="M45" s="21" t="s">
        <v>935</v>
      </c>
      <c r="N45" s="111" t="s">
        <v>978</v>
      </c>
    </row>
    <row r="46" spans="1:14" ht="27.75" thickBot="1" x14ac:dyDescent="0.3">
      <c r="A46" s="64">
        <v>257</v>
      </c>
      <c r="B46" s="54" t="s">
        <v>957</v>
      </c>
      <c r="C46" s="112" t="s">
        <v>959</v>
      </c>
      <c r="D46" s="92" t="s">
        <v>969</v>
      </c>
      <c r="E46" s="92" t="s">
        <v>974</v>
      </c>
      <c r="F46" s="54" t="s">
        <v>116</v>
      </c>
      <c r="G46" s="54" t="s">
        <v>116</v>
      </c>
      <c r="H46" s="54" t="s">
        <v>116</v>
      </c>
      <c r="I46" s="92" t="s">
        <v>145</v>
      </c>
      <c r="J46" s="92" t="s">
        <v>977</v>
      </c>
      <c r="K46" s="53">
        <v>79000000</v>
      </c>
      <c r="L46" s="53">
        <f t="shared" si="0"/>
        <v>101127000</v>
      </c>
      <c r="M46" s="54" t="s">
        <v>935</v>
      </c>
      <c r="N46" s="113" t="s">
        <v>978</v>
      </c>
    </row>
    <row r="47" spans="1:14" ht="15.75" thickBot="1" x14ac:dyDescent="0.3">
      <c r="E47" s="104"/>
      <c r="K47" s="53">
        <f>SUM(K3:K46)</f>
        <v>3588939500</v>
      </c>
      <c r="L47" s="53">
        <f>SUM(L3:L46)</f>
        <v>4594148000</v>
      </c>
    </row>
    <row r="48" spans="1:14" x14ac:dyDescent="0.25">
      <c r="E48" s="104"/>
    </row>
    <row r="49" spans="5:5" x14ac:dyDescent="0.25">
      <c r="E49" s="104"/>
    </row>
    <row r="50" spans="5:5" x14ac:dyDescent="0.25">
      <c r="E50" s="105"/>
    </row>
  </sheetData>
  <autoFilter ref="A2:N38" xr:uid="{9EF7D5C9-C64F-4964-9D6E-C602AB1A59C2}">
    <sortState xmlns:xlrd2="http://schemas.microsoft.com/office/spreadsheetml/2017/richdata2" ref="A3:N38">
      <sortCondition ref="J2:J38"/>
    </sortState>
  </autoFilter>
  <mergeCells count="1">
    <mergeCell ref="A1:D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5A553-DA4A-4BD8-9E16-D1E025F2576C}">
  <sheetPr>
    <pageSetUpPr fitToPage="1"/>
  </sheetPr>
  <dimension ref="A1:DP291"/>
  <sheetViews>
    <sheetView workbookViewId="0">
      <pane ySplit="2" topLeftCell="A3" activePane="bottomLeft" state="frozen"/>
      <selection pane="bottomLeft" activeCell="N247" sqref="N247"/>
    </sheetView>
  </sheetViews>
  <sheetFormatPr defaultColWidth="9.140625" defaultRowHeight="15" x14ac:dyDescent="0.25"/>
  <cols>
    <col min="1" max="1" width="10" style="3" bestFit="1" customWidth="1"/>
    <col min="2" max="2" width="8.140625" style="11" bestFit="1" customWidth="1"/>
    <col min="3" max="3" width="24.85546875" style="3" customWidth="1"/>
    <col min="4" max="4" width="85.5703125" style="3" customWidth="1"/>
    <col min="5" max="6" width="25.42578125" style="3" customWidth="1"/>
    <col min="7" max="7" width="23.28515625" style="3" customWidth="1"/>
    <col min="8" max="8" width="26.5703125" style="3" customWidth="1"/>
    <col min="9" max="9" width="18.85546875" style="3" customWidth="1"/>
    <col min="10" max="10" width="13.7109375" style="99" customWidth="1"/>
    <col min="11" max="11" width="17" style="120" customWidth="1"/>
    <col min="12" max="36" width="9.140625" style="2"/>
    <col min="37" max="16384" width="9.140625" style="3"/>
  </cols>
  <sheetData>
    <row r="1" spans="1:36" ht="28.5" thickBot="1" x14ac:dyDescent="0.3">
      <c r="A1" s="94" t="s">
        <v>949</v>
      </c>
      <c r="B1" s="95"/>
      <c r="C1" s="95"/>
      <c r="D1" s="95"/>
      <c r="E1" s="94"/>
      <c r="F1" s="95"/>
      <c r="G1" s="95"/>
      <c r="H1" s="95"/>
      <c r="I1" s="96"/>
    </row>
    <row r="2" spans="1:36" s="5" customFormat="1" ht="69" customHeight="1" thickBot="1" x14ac:dyDescent="0.3">
      <c r="A2" s="15" t="s">
        <v>896</v>
      </c>
      <c r="B2" s="16" t="s">
        <v>103</v>
      </c>
      <c r="C2" s="16" t="s">
        <v>104</v>
      </c>
      <c r="D2" s="16" t="s">
        <v>105</v>
      </c>
      <c r="E2" s="16" t="s">
        <v>106</v>
      </c>
      <c r="F2" s="16" t="s">
        <v>107</v>
      </c>
      <c r="G2" s="16" t="s">
        <v>108</v>
      </c>
      <c r="H2" s="16" t="s">
        <v>109</v>
      </c>
      <c r="I2" s="16" t="s">
        <v>110</v>
      </c>
      <c r="J2" s="16" t="s">
        <v>897</v>
      </c>
      <c r="K2" s="115" t="s">
        <v>924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83" t="s">
        <v>25</v>
      </c>
      <c r="B3" s="84">
        <v>215</v>
      </c>
      <c r="C3" s="85" t="s">
        <v>645</v>
      </c>
      <c r="D3" s="85" t="s">
        <v>675</v>
      </c>
      <c r="E3" s="85" t="s">
        <v>647</v>
      </c>
      <c r="F3" s="85" t="s">
        <v>116</v>
      </c>
      <c r="G3" s="85" t="s">
        <v>676</v>
      </c>
      <c r="H3" s="85" t="s">
        <v>677</v>
      </c>
      <c r="I3" s="85" t="s">
        <v>324</v>
      </c>
      <c r="J3" s="100">
        <v>1</v>
      </c>
      <c r="K3" s="86">
        <v>1</v>
      </c>
    </row>
    <row r="4" spans="1:36" ht="30" x14ac:dyDescent="0.25">
      <c r="A4" s="19" t="s">
        <v>37</v>
      </c>
      <c r="B4" s="18">
        <v>33</v>
      </c>
      <c r="C4" s="6" t="s">
        <v>195</v>
      </c>
      <c r="D4" s="93" t="s">
        <v>234</v>
      </c>
      <c r="E4" s="6" t="s">
        <v>235</v>
      </c>
      <c r="F4" s="6" t="s">
        <v>236</v>
      </c>
      <c r="G4" s="6" t="s">
        <v>237</v>
      </c>
      <c r="H4" s="6" t="s">
        <v>238</v>
      </c>
      <c r="I4" s="6" t="s">
        <v>239</v>
      </c>
      <c r="J4" s="101">
        <v>2</v>
      </c>
      <c r="K4" s="88">
        <v>1</v>
      </c>
    </row>
    <row r="5" spans="1:36" x14ac:dyDescent="0.25">
      <c r="A5" s="19" t="s">
        <v>18</v>
      </c>
      <c r="B5" s="18">
        <v>219</v>
      </c>
      <c r="C5" s="6" t="s">
        <v>645</v>
      </c>
      <c r="D5" s="6" t="s">
        <v>684</v>
      </c>
      <c r="E5" s="6" t="s">
        <v>647</v>
      </c>
      <c r="F5" s="6" t="s">
        <v>116</v>
      </c>
      <c r="G5" s="6" t="s">
        <v>683</v>
      </c>
      <c r="H5" s="6" t="s">
        <v>685</v>
      </c>
      <c r="I5" s="6" t="s">
        <v>324</v>
      </c>
      <c r="J5" s="102">
        <v>3</v>
      </c>
      <c r="K5" s="87">
        <v>1</v>
      </c>
    </row>
    <row r="6" spans="1:36" x14ac:dyDescent="0.25">
      <c r="A6" s="19" t="s">
        <v>26</v>
      </c>
      <c r="B6" s="18">
        <v>214</v>
      </c>
      <c r="C6" s="6" t="s">
        <v>645</v>
      </c>
      <c r="D6" s="6" t="s">
        <v>672</v>
      </c>
      <c r="E6" s="6" t="s">
        <v>647</v>
      </c>
      <c r="F6" s="6" t="s">
        <v>116</v>
      </c>
      <c r="G6" s="6" t="s">
        <v>673</v>
      </c>
      <c r="H6" s="6" t="s">
        <v>674</v>
      </c>
      <c r="I6" s="6" t="s">
        <v>324</v>
      </c>
      <c r="J6" s="102">
        <v>4</v>
      </c>
      <c r="K6" s="87">
        <v>1</v>
      </c>
    </row>
    <row r="7" spans="1:36" x14ac:dyDescent="0.25">
      <c r="A7" s="19" t="s">
        <v>77</v>
      </c>
      <c r="B7" s="18">
        <v>267</v>
      </c>
      <c r="C7" s="6" t="s">
        <v>154</v>
      </c>
      <c r="D7" s="6" t="s">
        <v>810</v>
      </c>
      <c r="E7" s="6" t="s">
        <v>811</v>
      </c>
      <c r="F7" s="6" t="s">
        <v>116</v>
      </c>
      <c r="G7" s="6" t="s">
        <v>154</v>
      </c>
      <c r="H7" s="6" t="s">
        <v>154</v>
      </c>
      <c r="I7" s="6" t="s">
        <v>324</v>
      </c>
      <c r="J7" s="102">
        <v>5</v>
      </c>
      <c r="K7" s="87">
        <v>1</v>
      </c>
    </row>
    <row r="8" spans="1:36" x14ac:dyDescent="0.25">
      <c r="A8" s="19" t="s">
        <v>22</v>
      </c>
      <c r="B8" s="18">
        <v>210</v>
      </c>
      <c r="C8" s="6" t="s">
        <v>645</v>
      </c>
      <c r="D8" s="6" t="s">
        <v>666</v>
      </c>
      <c r="E8" s="6" t="s">
        <v>647</v>
      </c>
      <c r="F8" s="6" t="s">
        <v>116</v>
      </c>
      <c r="G8" s="6" t="s">
        <v>162</v>
      </c>
      <c r="H8" s="6" t="s">
        <v>632</v>
      </c>
      <c r="I8" s="6" t="s">
        <v>650</v>
      </c>
      <c r="J8" s="102">
        <v>6</v>
      </c>
      <c r="K8" s="87">
        <v>1</v>
      </c>
    </row>
    <row r="9" spans="1:36" x14ac:dyDescent="0.25">
      <c r="A9" s="19" t="s">
        <v>70</v>
      </c>
      <c r="B9" s="18">
        <v>201</v>
      </c>
      <c r="C9" s="6" t="s">
        <v>645</v>
      </c>
      <c r="D9" s="6" t="s">
        <v>646</v>
      </c>
      <c r="E9" s="6" t="s">
        <v>647</v>
      </c>
      <c r="F9" s="6" t="s">
        <v>116</v>
      </c>
      <c r="G9" s="6" t="s">
        <v>648</v>
      </c>
      <c r="H9" s="6" t="s">
        <v>649</v>
      </c>
      <c r="I9" s="6" t="s">
        <v>650</v>
      </c>
      <c r="J9" s="102">
        <v>7</v>
      </c>
      <c r="K9" s="87">
        <v>1</v>
      </c>
    </row>
    <row r="10" spans="1:36" x14ac:dyDescent="0.25">
      <c r="A10" s="19" t="s">
        <v>92</v>
      </c>
      <c r="B10" s="18">
        <v>230</v>
      </c>
      <c r="C10" s="6" t="s">
        <v>716</v>
      </c>
      <c r="D10" s="6" t="s">
        <v>717</v>
      </c>
      <c r="E10" s="6" t="s">
        <v>698</v>
      </c>
      <c r="F10" s="6" t="s">
        <v>116</v>
      </c>
      <c r="G10" s="6" t="s">
        <v>718</v>
      </c>
      <c r="H10" s="6" t="s">
        <v>692</v>
      </c>
      <c r="I10" s="6" t="s">
        <v>145</v>
      </c>
      <c r="J10" s="102">
        <v>8</v>
      </c>
      <c r="K10" s="87">
        <v>1</v>
      </c>
    </row>
    <row r="11" spans="1:36" x14ac:dyDescent="0.25">
      <c r="A11" s="19" t="s">
        <v>80</v>
      </c>
      <c r="B11" s="18">
        <v>225</v>
      </c>
      <c r="C11" s="6" t="s">
        <v>696</v>
      </c>
      <c r="D11" s="6" t="s">
        <v>697</v>
      </c>
      <c r="E11" s="6" t="s">
        <v>698</v>
      </c>
      <c r="F11" s="6" t="s">
        <v>116</v>
      </c>
      <c r="G11" s="6" t="s">
        <v>699</v>
      </c>
      <c r="H11" s="6" t="s">
        <v>700</v>
      </c>
      <c r="I11" s="6" t="s">
        <v>124</v>
      </c>
      <c r="J11" s="102">
        <v>9</v>
      </c>
      <c r="K11" s="87">
        <v>1</v>
      </c>
    </row>
    <row r="12" spans="1:36" x14ac:dyDescent="0.25">
      <c r="A12" s="19" t="s">
        <v>21</v>
      </c>
      <c r="B12" s="18">
        <v>212</v>
      </c>
      <c r="C12" s="6" t="s">
        <v>645</v>
      </c>
      <c r="D12" s="6" t="s">
        <v>667</v>
      </c>
      <c r="E12" s="6" t="s">
        <v>647</v>
      </c>
      <c r="F12" s="6" t="s">
        <v>116</v>
      </c>
      <c r="G12" s="6" t="s">
        <v>668</v>
      </c>
      <c r="H12" s="6" t="s">
        <v>669</v>
      </c>
      <c r="I12" s="6" t="s">
        <v>324</v>
      </c>
      <c r="J12" s="102">
        <v>10</v>
      </c>
      <c r="K12" s="87">
        <v>1</v>
      </c>
    </row>
    <row r="13" spans="1:36" x14ac:dyDescent="0.25">
      <c r="A13" s="19" t="s">
        <v>23</v>
      </c>
      <c r="B13" s="18">
        <v>217</v>
      </c>
      <c r="C13" s="6" t="s">
        <v>645</v>
      </c>
      <c r="D13" s="6" t="s">
        <v>680</v>
      </c>
      <c r="E13" s="6" t="s">
        <v>647</v>
      </c>
      <c r="F13" s="6" t="s">
        <v>116</v>
      </c>
      <c r="G13" s="6" t="s">
        <v>679</v>
      </c>
      <c r="H13" s="6" t="s">
        <v>681</v>
      </c>
      <c r="I13" s="6" t="s">
        <v>324</v>
      </c>
      <c r="J13" s="102">
        <v>11</v>
      </c>
      <c r="K13" s="87">
        <v>1</v>
      </c>
    </row>
    <row r="14" spans="1:36" s="8" customFormat="1" x14ac:dyDescent="0.25">
      <c r="A14" s="19" t="s">
        <v>79</v>
      </c>
      <c r="B14" s="18">
        <v>119</v>
      </c>
      <c r="C14" s="6" t="s">
        <v>485</v>
      </c>
      <c r="D14" s="6" t="s">
        <v>486</v>
      </c>
      <c r="E14" s="6" t="s">
        <v>186</v>
      </c>
      <c r="F14" s="6" t="s">
        <v>154</v>
      </c>
      <c r="G14" s="6" t="s">
        <v>154</v>
      </c>
      <c r="H14" s="6" t="s">
        <v>154</v>
      </c>
      <c r="I14" s="6" t="s">
        <v>145</v>
      </c>
      <c r="J14" s="102">
        <v>12</v>
      </c>
      <c r="K14" s="87">
        <v>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s="8" customFormat="1" x14ac:dyDescent="0.25">
      <c r="A15" s="19" t="s">
        <v>93</v>
      </c>
      <c r="B15" s="18">
        <v>232</v>
      </c>
      <c r="C15" s="6" t="s">
        <v>725</v>
      </c>
      <c r="D15" s="6" t="s">
        <v>726</v>
      </c>
      <c r="E15" s="6" t="s">
        <v>698</v>
      </c>
      <c r="F15" s="6" t="s">
        <v>116</v>
      </c>
      <c r="G15" s="6" t="s">
        <v>727</v>
      </c>
      <c r="H15" s="6" t="s">
        <v>728</v>
      </c>
      <c r="I15" s="6" t="s">
        <v>650</v>
      </c>
      <c r="J15" s="102">
        <v>13</v>
      </c>
      <c r="K15" s="87">
        <v>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s="8" customFormat="1" x14ac:dyDescent="0.25">
      <c r="A16" s="19" t="s">
        <v>24</v>
      </c>
      <c r="B16" s="18">
        <v>216</v>
      </c>
      <c r="C16" s="6" t="s">
        <v>645</v>
      </c>
      <c r="D16" s="6" t="s">
        <v>678</v>
      </c>
      <c r="E16" s="6" t="s">
        <v>647</v>
      </c>
      <c r="F16" s="6" t="s">
        <v>116</v>
      </c>
      <c r="G16" s="6" t="s">
        <v>677</v>
      </c>
      <c r="H16" s="6" t="s">
        <v>679</v>
      </c>
      <c r="I16" s="6" t="s">
        <v>324</v>
      </c>
      <c r="J16" s="102">
        <v>14</v>
      </c>
      <c r="K16" s="87">
        <v>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s="8" customFormat="1" x14ac:dyDescent="0.25">
      <c r="A17" s="19" t="s">
        <v>89</v>
      </c>
      <c r="B17" s="18">
        <v>248</v>
      </c>
      <c r="C17" s="6" t="s">
        <v>766</v>
      </c>
      <c r="D17" s="6" t="s">
        <v>767</v>
      </c>
      <c r="E17" s="6" t="s">
        <v>738</v>
      </c>
      <c r="F17" s="6" t="s">
        <v>116</v>
      </c>
      <c r="G17" s="6" t="s">
        <v>154</v>
      </c>
      <c r="H17" s="6" t="s">
        <v>154</v>
      </c>
      <c r="I17" s="6" t="s">
        <v>124</v>
      </c>
      <c r="J17" s="102">
        <v>15</v>
      </c>
      <c r="K17" s="87">
        <v>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s="8" customFormat="1" x14ac:dyDescent="0.25">
      <c r="A18" s="19" t="s">
        <v>67</v>
      </c>
      <c r="B18" s="18">
        <v>208</v>
      </c>
      <c r="C18" s="6" t="s">
        <v>645</v>
      </c>
      <c r="D18" s="6" t="s">
        <v>665</v>
      </c>
      <c r="E18" s="6" t="s">
        <v>647</v>
      </c>
      <c r="F18" s="6" t="s">
        <v>116</v>
      </c>
      <c r="G18" s="6" t="s">
        <v>661</v>
      </c>
      <c r="H18" s="6" t="s">
        <v>162</v>
      </c>
      <c r="I18" s="6" t="s">
        <v>650</v>
      </c>
      <c r="J18" s="102">
        <v>16</v>
      </c>
      <c r="K18" s="87">
        <v>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s="8" customFormat="1" x14ac:dyDescent="0.25">
      <c r="A19" s="19" t="s">
        <v>45</v>
      </c>
      <c r="B19" s="18">
        <v>83</v>
      </c>
      <c r="C19" s="6" t="s">
        <v>383</v>
      </c>
      <c r="D19" s="6" t="s">
        <v>205</v>
      </c>
      <c r="E19" s="6" t="s">
        <v>121</v>
      </c>
      <c r="F19" s="6" t="s">
        <v>115</v>
      </c>
      <c r="G19" s="6" t="s">
        <v>384</v>
      </c>
      <c r="H19" s="6" t="s">
        <v>191</v>
      </c>
      <c r="I19" s="6" t="s">
        <v>145</v>
      </c>
      <c r="J19" s="101">
        <v>17</v>
      </c>
      <c r="K19" s="88">
        <v>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s="8" customFormat="1" x14ac:dyDescent="0.25">
      <c r="A20" s="19" t="s">
        <v>74</v>
      </c>
      <c r="B20" s="18">
        <v>204</v>
      </c>
      <c r="C20" s="6" t="s">
        <v>645</v>
      </c>
      <c r="D20" s="6" t="s">
        <v>656</v>
      </c>
      <c r="E20" s="6" t="s">
        <v>647</v>
      </c>
      <c r="F20" s="6" t="s">
        <v>116</v>
      </c>
      <c r="G20" s="6" t="s">
        <v>655</v>
      </c>
      <c r="H20" s="6" t="s">
        <v>177</v>
      </c>
      <c r="I20" s="6" t="s">
        <v>650</v>
      </c>
      <c r="J20" s="102">
        <v>18</v>
      </c>
      <c r="K20" s="87">
        <v>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s="8" customFormat="1" x14ac:dyDescent="0.25">
      <c r="A21" s="19" t="s">
        <v>33</v>
      </c>
      <c r="B21" s="18">
        <v>35</v>
      </c>
      <c r="C21" s="6" t="s">
        <v>195</v>
      </c>
      <c r="D21" s="6" t="s">
        <v>245</v>
      </c>
      <c r="E21" s="6" t="s">
        <v>246</v>
      </c>
      <c r="F21" s="6" t="s">
        <v>236</v>
      </c>
      <c r="G21" s="6" t="s">
        <v>247</v>
      </c>
      <c r="H21" s="6" t="s">
        <v>248</v>
      </c>
      <c r="I21" s="6" t="s">
        <v>145</v>
      </c>
      <c r="J21" s="101">
        <v>19</v>
      </c>
      <c r="K21" s="88">
        <v>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s="8" customFormat="1" x14ac:dyDescent="0.25">
      <c r="A22" s="19" t="s">
        <v>88</v>
      </c>
      <c r="B22" s="18">
        <v>247</v>
      </c>
      <c r="C22" s="6" t="s">
        <v>764</v>
      </c>
      <c r="D22" s="6" t="s">
        <v>765</v>
      </c>
      <c r="E22" s="6" t="s">
        <v>738</v>
      </c>
      <c r="F22" s="6" t="s">
        <v>116</v>
      </c>
      <c r="G22" s="6" t="s">
        <v>154</v>
      </c>
      <c r="H22" s="6" t="s">
        <v>154</v>
      </c>
      <c r="I22" s="6" t="s">
        <v>124</v>
      </c>
      <c r="J22" s="102">
        <v>20</v>
      </c>
      <c r="K22" s="87">
        <v>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s="8" customFormat="1" ht="45" x14ac:dyDescent="0.25">
      <c r="A23" s="19" t="s">
        <v>65</v>
      </c>
      <c r="B23" s="18">
        <v>68</v>
      </c>
      <c r="C23" s="6" t="s">
        <v>337</v>
      </c>
      <c r="D23" s="93" t="s">
        <v>338</v>
      </c>
      <c r="E23" s="6" t="s">
        <v>246</v>
      </c>
      <c r="F23" s="6" t="s">
        <v>116</v>
      </c>
      <c r="G23" s="6" t="s">
        <v>116</v>
      </c>
      <c r="H23" s="6" t="s">
        <v>116</v>
      </c>
      <c r="I23" s="6" t="s">
        <v>187</v>
      </c>
      <c r="J23" s="101">
        <v>21</v>
      </c>
      <c r="K23" s="88">
        <v>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s="8" customFormat="1" x14ac:dyDescent="0.25">
      <c r="A24" s="19" t="s">
        <v>51</v>
      </c>
      <c r="B24" s="18">
        <v>239</v>
      </c>
      <c r="C24" s="6" t="s">
        <v>747</v>
      </c>
      <c r="D24" s="6" t="s">
        <v>748</v>
      </c>
      <c r="E24" s="6" t="s">
        <v>738</v>
      </c>
      <c r="F24" s="6" t="s">
        <v>116</v>
      </c>
      <c r="G24" s="6" t="s">
        <v>154</v>
      </c>
      <c r="H24" s="6" t="s">
        <v>154</v>
      </c>
      <c r="I24" s="6" t="s">
        <v>749</v>
      </c>
      <c r="J24" s="102">
        <v>22</v>
      </c>
      <c r="K24" s="87">
        <v>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s="8" customFormat="1" x14ac:dyDescent="0.25">
      <c r="A25" s="19" t="s">
        <v>19</v>
      </c>
      <c r="B25" s="18">
        <v>218</v>
      </c>
      <c r="C25" s="6" t="s">
        <v>645</v>
      </c>
      <c r="D25" s="6" t="s">
        <v>682</v>
      </c>
      <c r="E25" s="6" t="s">
        <v>647</v>
      </c>
      <c r="F25" s="6" t="s">
        <v>116</v>
      </c>
      <c r="G25" s="6" t="s">
        <v>681</v>
      </c>
      <c r="H25" s="6" t="s">
        <v>683</v>
      </c>
      <c r="I25" s="6" t="s">
        <v>324</v>
      </c>
      <c r="J25" s="102">
        <v>23</v>
      </c>
      <c r="K25" s="87">
        <v>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s="8" customFormat="1" x14ac:dyDescent="0.25">
      <c r="A26" s="19" t="s">
        <v>5</v>
      </c>
      <c r="B26" s="18">
        <v>139</v>
      </c>
      <c r="C26" s="6" t="s">
        <v>536</v>
      </c>
      <c r="D26" s="6" t="s">
        <v>537</v>
      </c>
      <c r="E26" s="6" t="s">
        <v>186</v>
      </c>
      <c r="F26" s="6" t="s">
        <v>154</v>
      </c>
      <c r="G26" s="6" t="s">
        <v>154</v>
      </c>
      <c r="H26" s="6" t="s">
        <v>154</v>
      </c>
      <c r="I26" s="6" t="s">
        <v>155</v>
      </c>
      <c r="J26" s="102">
        <v>24</v>
      </c>
      <c r="K26" s="87">
        <v>1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s="8" customFormat="1" x14ac:dyDescent="0.25">
      <c r="A27" s="19" t="s">
        <v>57</v>
      </c>
      <c r="B27" s="18">
        <v>97</v>
      </c>
      <c r="C27" s="6" t="s">
        <v>427</v>
      </c>
      <c r="D27" s="6" t="s">
        <v>428</v>
      </c>
      <c r="E27" s="6" t="s">
        <v>121</v>
      </c>
      <c r="F27" s="6" t="s">
        <v>115</v>
      </c>
      <c r="G27" s="6" t="s">
        <v>429</v>
      </c>
      <c r="H27" s="6" t="s">
        <v>119</v>
      </c>
      <c r="I27" s="6" t="s">
        <v>132</v>
      </c>
      <c r="J27" s="101">
        <v>25</v>
      </c>
      <c r="K27" s="88">
        <v>1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s="8" customFormat="1" x14ac:dyDescent="0.25">
      <c r="A28" s="19" t="s">
        <v>96</v>
      </c>
      <c r="B28" s="18">
        <v>107</v>
      </c>
      <c r="C28" s="6" t="s">
        <v>454</v>
      </c>
      <c r="D28" s="6" t="s">
        <v>142</v>
      </c>
      <c r="E28" s="6" t="s">
        <v>121</v>
      </c>
      <c r="F28" s="6" t="s">
        <v>115</v>
      </c>
      <c r="G28" s="6" t="s">
        <v>455</v>
      </c>
      <c r="H28" s="6" t="s">
        <v>168</v>
      </c>
      <c r="I28" s="6" t="s">
        <v>145</v>
      </c>
      <c r="J28" s="101">
        <v>26</v>
      </c>
      <c r="K28" s="88">
        <v>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s="8" customFormat="1" x14ac:dyDescent="0.25">
      <c r="A29" s="19" t="s">
        <v>56</v>
      </c>
      <c r="B29" s="18">
        <v>243</v>
      </c>
      <c r="C29" s="6" t="s">
        <v>757</v>
      </c>
      <c r="D29" s="6" t="s">
        <v>758</v>
      </c>
      <c r="E29" s="6" t="s">
        <v>738</v>
      </c>
      <c r="F29" s="6" t="s">
        <v>116</v>
      </c>
      <c r="G29" s="6" t="s">
        <v>154</v>
      </c>
      <c r="H29" s="6" t="s">
        <v>154</v>
      </c>
      <c r="I29" s="6" t="s">
        <v>650</v>
      </c>
      <c r="J29" s="102">
        <v>27</v>
      </c>
      <c r="K29" s="87">
        <v>1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s="8" customFormat="1" x14ac:dyDescent="0.25">
      <c r="A30" s="19" t="s">
        <v>373</v>
      </c>
      <c r="B30" s="18">
        <v>80</v>
      </c>
      <c r="C30" s="6" t="s">
        <v>374</v>
      </c>
      <c r="D30" s="6" t="s">
        <v>120</v>
      </c>
      <c r="E30" s="6" t="s">
        <v>121</v>
      </c>
      <c r="F30" s="6" t="s">
        <v>115</v>
      </c>
      <c r="G30" s="6" t="s">
        <v>375</v>
      </c>
      <c r="H30" s="6" t="s">
        <v>376</v>
      </c>
      <c r="I30" s="6" t="s">
        <v>324</v>
      </c>
      <c r="J30" s="101">
        <v>28</v>
      </c>
      <c r="K30" s="88" t="s">
        <v>935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s="8" customFormat="1" ht="27" x14ac:dyDescent="0.25">
      <c r="A31" s="19" t="s">
        <v>48</v>
      </c>
      <c r="B31" s="18">
        <v>240</v>
      </c>
      <c r="C31" s="6" t="s">
        <v>750</v>
      </c>
      <c r="D31" s="93" t="s">
        <v>751</v>
      </c>
      <c r="E31" s="6" t="s">
        <v>738</v>
      </c>
      <c r="F31" s="6" t="s">
        <v>116</v>
      </c>
      <c r="G31" s="6" t="s">
        <v>154</v>
      </c>
      <c r="H31" s="6" t="s">
        <v>154</v>
      </c>
      <c r="I31" s="6" t="s">
        <v>752</v>
      </c>
      <c r="J31" s="102">
        <v>29</v>
      </c>
      <c r="K31" s="87">
        <v>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s="8" customFormat="1" x14ac:dyDescent="0.25">
      <c r="A32" s="19" t="s">
        <v>10</v>
      </c>
      <c r="B32" s="18">
        <v>245</v>
      </c>
      <c r="C32" s="6" t="s">
        <v>761</v>
      </c>
      <c r="D32" s="6" t="s">
        <v>762</v>
      </c>
      <c r="E32" s="6" t="s">
        <v>738</v>
      </c>
      <c r="F32" s="6" t="s">
        <v>116</v>
      </c>
      <c r="G32" s="6" t="s">
        <v>154</v>
      </c>
      <c r="H32" s="6" t="s">
        <v>154</v>
      </c>
      <c r="I32" s="6" t="s">
        <v>650</v>
      </c>
      <c r="J32" s="102">
        <v>30</v>
      </c>
      <c r="K32" s="87">
        <v>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s="8" customFormat="1" x14ac:dyDescent="0.25">
      <c r="A33" s="19" t="s">
        <v>87</v>
      </c>
      <c r="B33" s="18">
        <v>246</v>
      </c>
      <c r="C33" s="6" t="s">
        <v>763</v>
      </c>
      <c r="D33" s="6" t="s">
        <v>762</v>
      </c>
      <c r="E33" s="6" t="s">
        <v>738</v>
      </c>
      <c r="F33" s="6" t="s">
        <v>116</v>
      </c>
      <c r="G33" s="6" t="s">
        <v>154</v>
      </c>
      <c r="H33" s="6" t="s">
        <v>154</v>
      </c>
      <c r="I33" s="6" t="s">
        <v>650</v>
      </c>
      <c r="J33" s="102">
        <v>31</v>
      </c>
      <c r="K33" s="87">
        <v>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s="8" customFormat="1" x14ac:dyDescent="0.25">
      <c r="A34" s="19" t="s">
        <v>101</v>
      </c>
      <c r="B34" s="18">
        <v>182</v>
      </c>
      <c r="C34" s="6" t="s">
        <v>636</v>
      </c>
      <c r="D34" s="6" t="s">
        <v>205</v>
      </c>
      <c r="E34" s="6" t="s">
        <v>121</v>
      </c>
      <c r="F34" s="6" t="s">
        <v>115</v>
      </c>
      <c r="G34" s="6" t="s">
        <v>613</v>
      </c>
      <c r="H34" s="6" t="s">
        <v>637</v>
      </c>
      <c r="I34" s="6" t="s">
        <v>145</v>
      </c>
      <c r="J34" s="102">
        <v>32</v>
      </c>
      <c r="K34" s="87">
        <v>1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s="8" customFormat="1" x14ac:dyDescent="0.25">
      <c r="A35" s="19" t="s">
        <v>43</v>
      </c>
      <c r="B35" s="18">
        <v>147</v>
      </c>
      <c r="C35" s="6" t="s">
        <v>556</v>
      </c>
      <c r="D35" s="6" t="s">
        <v>557</v>
      </c>
      <c r="E35" s="6" t="s">
        <v>246</v>
      </c>
      <c r="F35" s="6" t="s">
        <v>236</v>
      </c>
      <c r="G35" s="6" t="s">
        <v>116</v>
      </c>
      <c r="H35" s="6" t="s">
        <v>116</v>
      </c>
      <c r="I35" s="6" t="s">
        <v>175</v>
      </c>
      <c r="J35" s="102">
        <v>33</v>
      </c>
      <c r="K35" s="87">
        <v>1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s="8" customFormat="1" x14ac:dyDescent="0.25">
      <c r="A36" s="19" t="s">
        <v>28</v>
      </c>
      <c r="B36" s="18">
        <v>29</v>
      </c>
      <c r="C36" s="6" t="s">
        <v>222</v>
      </c>
      <c r="D36" s="6" t="s">
        <v>223</v>
      </c>
      <c r="E36" s="6" t="s">
        <v>224</v>
      </c>
      <c r="F36" s="6" t="s">
        <v>115</v>
      </c>
      <c r="G36" s="6" t="s">
        <v>222</v>
      </c>
      <c r="H36" s="6" t="s">
        <v>122</v>
      </c>
      <c r="I36" s="6" t="s">
        <v>124</v>
      </c>
      <c r="J36" s="101">
        <v>34</v>
      </c>
      <c r="K36" s="88">
        <v>1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8" customFormat="1" x14ac:dyDescent="0.25">
      <c r="A37" s="19" t="s">
        <v>789</v>
      </c>
      <c r="B37" s="18">
        <v>262</v>
      </c>
      <c r="C37" s="6" t="s">
        <v>785</v>
      </c>
      <c r="D37" s="6" t="s">
        <v>790</v>
      </c>
      <c r="E37" s="6" t="s">
        <v>777</v>
      </c>
      <c r="F37" s="6" t="s">
        <v>115</v>
      </c>
      <c r="G37" s="6" t="s">
        <v>771</v>
      </c>
      <c r="H37" s="6" t="s">
        <v>117</v>
      </c>
      <c r="I37" s="6" t="s">
        <v>791</v>
      </c>
      <c r="J37" s="102">
        <v>35</v>
      </c>
      <c r="K37" s="87" t="s">
        <v>935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8" customFormat="1" x14ac:dyDescent="0.25">
      <c r="A38" s="19" t="s">
        <v>59</v>
      </c>
      <c r="B38" s="18">
        <v>90</v>
      </c>
      <c r="C38" s="6" t="s">
        <v>405</v>
      </c>
      <c r="D38" s="6" t="s">
        <v>120</v>
      </c>
      <c r="E38" s="6" t="s">
        <v>121</v>
      </c>
      <c r="F38" s="6" t="s">
        <v>115</v>
      </c>
      <c r="G38" s="6" t="s">
        <v>350</v>
      </c>
      <c r="H38" s="6" t="s">
        <v>406</v>
      </c>
      <c r="I38" s="6" t="s">
        <v>175</v>
      </c>
      <c r="J38" s="101">
        <v>36</v>
      </c>
      <c r="K38" s="88">
        <v>1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8" customFormat="1" x14ac:dyDescent="0.25">
      <c r="A39" s="19" t="s">
        <v>36</v>
      </c>
      <c r="B39" s="18">
        <v>30</v>
      </c>
      <c r="C39" s="6" t="s">
        <v>225</v>
      </c>
      <c r="D39" s="6" t="s">
        <v>205</v>
      </c>
      <c r="E39" s="6" t="s">
        <v>121</v>
      </c>
      <c r="F39" s="6" t="s">
        <v>115</v>
      </c>
      <c r="G39" s="6" t="s">
        <v>181</v>
      </c>
      <c r="H39" s="6" t="s">
        <v>226</v>
      </c>
      <c r="I39" s="6" t="s">
        <v>145</v>
      </c>
      <c r="J39" s="101">
        <v>37</v>
      </c>
      <c r="K39" s="88">
        <v>1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8" customFormat="1" x14ac:dyDescent="0.25">
      <c r="A40" s="19" t="s">
        <v>17</v>
      </c>
      <c r="B40" s="18">
        <v>129</v>
      </c>
      <c r="C40" s="6" t="s">
        <v>509</v>
      </c>
      <c r="D40" s="6" t="s">
        <v>510</v>
      </c>
      <c r="E40" s="6" t="s">
        <v>186</v>
      </c>
      <c r="F40" s="6" t="s">
        <v>154</v>
      </c>
      <c r="G40" s="6" t="s">
        <v>154</v>
      </c>
      <c r="H40" s="6" t="s">
        <v>154</v>
      </c>
      <c r="I40" s="6" t="s">
        <v>324</v>
      </c>
      <c r="J40" s="102">
        <v>38</v>
      </c>
      <c r="K40" s="87">
        <v>1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8" customFormat="1" ht="27" x14ac:dyDescent="0.25">
      <c r="A41" s="19" t="s">
        <v>8</v>
      </c>
      <c r="B41" s="18">
        <v>137</v>
      </c>
      <c r="C41" s="6" t="s">
        <v>532</v>
      </c>
      <c r="D41" s="93" t="s">
        <v>533</v>
      </c>
      <c r="E41" s="6" t="s">
        <v>186</v>
      </c>
      <c r="F41" s="6" t="s">
        <v>154</v>
      </c>
      <c r="G41" s="6" t="s">
        <v>154</v>
      </c>
      <c r="H41" s="6" t="s">
        <v>154</v>
      </c>
      <c r="I41" s="6" t="s">
        <v>155</v>
      </c>
      <c r="J41" s="102">
        <v>39</v>
      </c>
      <c r="K41" s="87">
        <v>1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8" customFormat="1" x14ac:dyDescent="0.25">
      <c r="A42" s="19" t="s">
        <v>42</v>
      </c>
      <c r="B42" s="18">
        <v>146</v>
      </c>
      <c r="C42" s="6" t="s">
        <v>556</v>
      </c>
      <c r="D42" s="6" t="s">
        <v>557</v>
      </c>
      <c r="E42" s="6" t="s">
        <v>246</v>
      </c>
      <c r="F42" s="6" t="s">
        <v>242</v>
      </c>
      <c r="G42" s="6" t="s">
        <v>116</v>
      </c>
      <c r="H42" s="6" t="s">
        <v>116</v>
      </c>
      <c r="I42" s="6" t="s">
        <v>175</v>
      </c>
      <c r="J42" s="102">
        <v>40</v>
      </c>
      <c r="K42" s="87">
        <v>1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8" customFormat="1" x14ac:dyDescent="0.25">
      <c r="A43" s="19" t="s">
        <v>50</v>
      </c>
      <c r="B43" s="18">
        <v>238</v>
      </c>
      <c r="C43" s="6" t="s">
        <v>744</v>
      </c>
      <c r="D43" s="6" t="s">
        <v>745</v>
      </c>
      <c r="E43" s="6" t="s">
        <v>738</v>
      </c>
      <c r="F43" s="6" t="s">
        <v>116</v>
      </c>
      <c r="G43" s="6" t="s">
        <v>154</v>
      </c>
      <c r="H43" s="6" t="s">
        <v>154</v>
      </c>
      <c r="I43" s="6" t="s">
        <v>746</v>
      </c>
      <c r="J43" s="102">
        <v>41</v>
      </c>
      <c r="K43" s="87">
        <v>1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8" customFormat="1" x14ac:dyDescent="0.25">
      <c r="A44" s="19" t="s">
        <v>55</v>
      </c>
      <c r="B44" s="18">
        <v>242</v>
      </c>
      <c r="C44" s="6" t="s">
        <v>755</v>
      </c>
      <c r="D44" s="6" t="s">
        <v>756</v>
      </c>
      <c r="E44" s="6" t="s">
        <v>738</v>
      </c>
      <c r="F44" s="6" t="s">
        <v>116</v>
      </c>
      <c r="G44" s="6" t="s">
        <v>154</v>
      </c>
      <c r="H44" s="6" t="s">
        <v>154</v>
      </c>
      <c r="I44" s="6" t="s">
        <v>145</v>
      </c>
      <c r="J44" s="102">
        <v>42</v>
      </c>
      <c r="K44" s="87">
        <v>1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s="8" customFormat="1" x14ac:dyDescent="0.25">
      <c r="A45" s="19" t="s">
        <v>53</v>
      </c>
      <c r="B45" s="18">
        <v>237</v>
      </c>
      <c r="C45" s="6" t="s">
        <v>742</v>
      </c>
      <c r="D45" s="6" t="s">
        <v>743</v>
      </c>
      <c r="E45" s="6" t="s">
        <v>738</v>
      </c>
      <c r="F45" s="6" t="s">
        <v>116</v>
      </c>
      <c r="G45" s="6" t="s">
        <v>154</v>
      </c>
      <c r="H45" s="6" t="s">
        <v>154</v>
      </c>
      <c r="I45" s="6" t="s">
        <v>650</v>
      </c>
      <c r="J45" s="102">
        <v>43</v>
      </c>
      <c r="K45" s="87">
        <v>1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s="8" customFormat="1" x14ac:dyDescent="0.25">
      <c r="A46" s="19" t="s">
        <v>76</v>
      </c>
      <c r="B46" s="18">
        <v>221</v>
      </c>
      <c r="C46" s="6" t="s">
        <v>645</v>
      </c>
      <c r="D46" s="6" t="s">
        <v>688</v>
      </c>
      <c r="E46" s="6" t="s">
        <v>647</v>
      </c>
      <c r="F46" s="6" t="s">
        <v>116</v>
      </c>
      <c r="G46" s="6" t="s">
        <v>685</v>
      </c>
      <c r="H46" s="6" t="s">
        <v>689</v>
      </c>
      <c r="I46" s="6" t="s">
        <v>145</v>
      </c>
      <c r="J46" s="102">
        <v>44</v>
      </c>
      <c r="K46" s="87">
        <v>1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s="8" customFormat="1" x14ac:dyDescent="0.25">
      <c r="A47" s="19" t="s">
        <v>39</v>
      </c>
      <c r="B47" s="18">
        <v>7</v>
      </c>
      <c r="C47" s="6" t="s">
        <v>141</v>
      </c>
      <c r="D47" s="6" t="s">
        <v>142</v>
      </c>
      <c r="E47" s="6" t="s">
        <v>121</v>
      </c>
      <c r="F47" s="6" t="s">
        <v>115</v>
      </c>
      <c r="G47" s="6" t="s">
        <v>143</v>
      </c>
      <c r="H47" s="6" t="s">
        <v>144</v>
      </c>
      <c r="I47" s="6" t="s">
        <v>145</v>
      </c>
      <c r="J47" s="102">
        <v>45</v>
      </c>
      <c r="K47" s="87">
        <v>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s="8" customFormat="1" x14ac:dyDescent="0.25">
      <c r="A48" s="19" t="s">
        <v>90</v>
      </c>
      <c r="B48" s="18">
        <v>70</v>
      </c>
      <c r="C48" s="6" t="s">
        <v>339</v>
      </c>
      <c r="D48" s="6" t="s">
        <v>341</v>
      </c>
      <c r="E48" s="6" t="s">
        <v>246</v>
      </c>
      <c r="F48" s="6" t="s">
        <v>116</v>
      </c>
      <c r="G48" s="6" t="s">
        <v>116</v>
      </c>
      <c r="H48" s="6" t="s">
        <v>116</v>
      </c>
      <c r="I48" s="6" t="s">
        <v>117</v>
      </c>
      <c r="J48" s="101">
        <v>46</v>
      </c>
      <c r="K48" s="88">
        <v>1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s="8" customFormat="1" x14ac:dyDescent="0.25">
      <c r="A49" s="19" t="s">
        <v>38</v>
      </c>
      <c r="B49" s="18">
        <v>39</v>
      </c>
      <c r="C49" s="6" t="s">
        <v>257</v>
      </c>
      <c r="D49" s="6" t="s">
        <v>258</v>
      </c>
      <c r="E49" s="6" t="s">
        <v>246</v>
      </c>
      <c r="F49" s="6" t="s">
        <v>242</v>
      </c>
      <c r="G49" s="6" t="s">
        <v>259</v>
      </c>
      <c r="H49" s="6" t="s">
        <v>260</v>
      </c>
      <c r="I49" s="6" t="s">
        <v>132</v>
      </c>
      <c r="J49" s="101">
        <v>47</v>
      </c>
      <c r="K49" s="88">
        <v>1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8" customFormat="1" x14ac:dyDescent="0.25">
      <c r="A50" s="19" t="s">
        <v>20</v>
      </c>
      <c r="B50" s="18">
        <v>213</v>
      </c>
      <c r="C50" s="6" t="s">
        <v>645</v>
      </c>
      <c r="D50" s="6" t="s">
        <v>670</v>
      </c>
      <c r="E50" s="6" t="s">
        <v>647</v>
      </c>
      <c r="F50" s="6" t="s">
        <v>116</v>
      </c>
      <c r="G50" s="6" t="s">
        <v>376</v>
      </c>
      <c r="H50" s="6" t="s">
        <v>671</v>
      </c>
      <c r="I50" s="6" t="s">
        <v>324</v>
      </c>
      <c r="J50" s="102">
        <v>48</v>
      </c>
      <c r="K50" s="87">
        <v>1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s="8" customFormat="1" x14ac:dyDescent="0.25">
      <c r="A51" s="19" t="s">
        <v>83</v>
      </c>
      <c r="B51" s="18">
        <v>229</v>
      </c>
      <c r="C51" s="6" t="s">
        <v>481</v>
      </c>
      <c r="D51" s="6" t="s">
        <v>712</v>
      </c>
      <c r="E51" s="6" t="s">
        <v>713</v>
      </c>
      <c r="F51" s="6" t="s">
        <v>116</v>
      </c>
      <c r="G51" s="6" t="s">
        <v>714</v>
      </c>
      <c r="H51" s="6" t="s">
        <v>715</v>
      </c>
      <c r="I51" s="6" t="s">
        <v>117</v>
      </c>
      <c r="J51" s="102">
        <v>49</v>
      </c>
      <c r="K51" s="87">
        <v>1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s="8" customFormat="1" x14ac:dyDescent="0.25">
      <c r="A52" s="19" t="s">
        <v>13</v>
      </c>
      <c r="B52" s="18">
        <v>124</v>
      </c>
      <c r="C52" s="6" t="s">
        <v>495</v>
      </c>
      <c r="D52" s="6" t="s">
        <v>496</v>
      </c>
      <c r="E52" s="6" t="s">
        <v>186</v>
      </c>
      <c r="F52" s="6" t="s">
        <v>154</v>
      </c>
      <c r="G52" s="6" t="s">
        <v>154</v>
      </c>
      <c r="H52" s="6" t="s">
        <v>154</v>
      </c>
      <c r="I52" s="6" t="s">
        <v>145</v>
      </c>
      <c r="J52" s="102">
        <v>50</v>
      </c>
      <c r="K52" s="87">
        <v>1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s="8" customFormat="1" x14ac:dyDescent="0.25">
      <c r="A53" s="19" t="s">
        <v>100</v>
      </c>
      <c r="B53" s="18">
        <v>45</v>
      </c>
      <c r="C53" s="6" t="s">
        <v>123</v>
      </c>
      <c r="D53" s="6" t="s">
        <v>276</v>
      </c>
      <c r="E53" s="6" t="s">
        <v>235</v>
      </c>
      <c r="F53" s="6" t="s">
        <v>275</v>
      </c>
      <c r="G53" s="6" t="s">
        <v>274</v>
      </c>
      <c r="H53" s="6" t="s">
        <v>277</v>
      </c>
      <c r="I53" s="6" t="s">
        <v>278</v>
      </c>
      <c r="J53" s="101">
        <v>51</v>
      </c>
      <c r="K53" s="88">
        <v>1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s="8" customFormat="1" x14ac:dyDescent="0.25">
      <c r="A54" s="19" t="s">
        <v>27</v>
      </c>
      <c r="B54" s="18">
        <v>26</v>
      </c>
      <c r="C54" s="6" t="s">
        <v>144</v>
      </c>
      <c r="D54" s="6" t="s">
        <v>142</v>
      </c>
      <c r="E54" s="6" t="s">
        <v>121</v>
      </c>
      <c r="F54" s="6" t="s">
        <v>115</v>
      </c>
      <c r="G54" s="6" t="s">
        <v>190</v>
      </c>
      <c r="H54" s="6" t="s">
        <v>211</v>
      </c>
      <c r="I54" s="6" t="s">
        <v>145</v>
      </c>
      <c r="J54" s="101">
        <v>52</v>
      </c>
      <c r="K54" s="88">
        <v>1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s="8" customFormat="1" x14ac:dyDescent="0.25">
      <c r="A55" s="19" t="s">
        <v>14</v>
      </c>
      <c r="B55" s="18">
        <v>122</v>
      </c>
      <c r="C55" s="6" t="s">
        <v>492</v>
      </c>
      <c r="D55" s="6" t="s">
        <v>486</v>
      </c>
      <c r="E55" s="6" t="s">
        <v>186</v>
      </c>
      <c r="F55" s="6" t="s">
        <v>116</v>
      </c>
      <c r="G55" s="6" t="s">
        <v>116</v>
      </c>
      <c r="H55" s="6" t="s">
        <v>116</v>
      </c>
      <c r="I55" s="6" t="s">
        <v>145</v>
      </c>
      <c r="J55" s="102">
        <v>53</v>
      </c>
      <c r="K55" s="87">
        <v>1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s="8" customFormat="1" x14ac:dyDescent="0.25">
      <c r="A56" s="19" t="s">
        <v>73</v>
      </c>
      <c r="B56" s="18">
        <v>205</v>
      </c>
      <c r="C56" s="6" t="s">
        <v>645</v>
      </c>
      <c r="D56" s="6" t="s">
        <v>657</v>
      </c>
      <c r="E56" s="6" t="s">
        <v>647</v>
      </c>
      <c r="F56" s="6" t="s">
        <v>116</v>
      </c>
      <c r="G56" s="6" t="s">
        <v>658</v>
      </c>
      <c r="H56" s="6" t="s">
        <v>659</v>
      </c>
      <c r="I56" s="6" t="s">
        <v>650</v>
      </c>
      <c r="J56" s="102">
        <v>54</v>
      </c>
      <c r="K56" s="87">
        <v>1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s="8" customFormat="1" x14ac:dyDescent="0.25">
      <c r="A57" s="19" t="s">
        <v>69</v>
      </c>
      <c r="B57" s="18">
        <v>203</v>
      </c>
      <c r="C57" s="6" t="s">
        <v>645</v>
      </c>
      <c r="D57" s="6" t="s">
        <v>654</v>
      </c>
      <c r="E57" s="6" t="s">
        <v>647</v>
      </c>
      <c r="F57" s="6" t="s">
        <v>116</v>
      </c>
      <c r="G57" s="6" t="s">
        <v>172</v>
      </c>
      <c r="H57" s="6" t="s">
        <v>655</v>
      </c>
      <c r="I57" s="6" t="s">
        <v>650</v>
      </c>
      <c r="J57" s="102">
        <v>55</v>
      </c>
      <c r="K57" s="87">
        <v>1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s="8" customFormat="1" x14ac:dyDescent="0.25">
      <c r="A58" s="19" t="s">
        <v>15</v>
      </c>
      <c r="B58" s="18">
        <v>261</v>
      </c>
      <c r="C58" s="6" t="s">
        <v>785</v>
      </c>
      <c r="D58" s="6" t="s">
        <v>786</v>
      </c>
      <c r="E58" s="6" t="s">
        <v>787</v>
      </c>
      <c r="F58" s="6" t="s">
        <v>115</v>
      </c>
      <c r="G58" s="6" t="s">
        <v>771</v>
      </c>
      <c r="H58" s="6" t="s">
        <v>788</v>
      </c>
      <c r="I58" s="6" t="s">
        <v>784</v>
      </c>
      <c r="J58" s="102">
        <v>56</v>
      </c>
      <c r="K58" s="87">
        <v>1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s="8" customFormat="1" x14ac:dyDescent="0.25">
      <c r="A59" s="19" t="s">
        <v>82</v>
      </c>
      <c r="B59" s="18">
        <v>228</v>
      </c>
      <c r="C59" s="6" t="s">
        <v>710</v>
      </c>
      <c r="D59" s="6" t="s">
        <v>711</v>
      </c>
      <c r="E59" s="6" t="s">
        <v>698</v>
      </c>
      <c r="F59" s="6" t="s">
        <v>116</v>
      </c>
      <c r="G59" s="6" t="s">
        <v>401</v>
      </c>
      <c r="H59" s="6" t="s">
        <v>459</v>
      </c>
      <c r="I59" s="6" t="s">
        <v>145</v>
      </c>
      <c r="J59" s="102">
        <v>57</v>
      </c>
      <c r="K59" s="87">
        <v>1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s="8" customFormat="1" x14ac:dyDescent="0.25">
      <c r="A60" s="19" t="s">
        <v>63</v>
      </c>
      <c r="B60" s="18">
        <v>169</v>
      </c>
      <c r="C60" s="6" t="s">
        <v>608</v>
      </c>
      <c r="D60" s="6" t="s">
        <v>120</v>
      </c>
      <c r="E60" s="6" t="s">
        <v>121</v>
      </c>
      <c r="F60" s="6" t="s">
        <v>115</v>
      </c>
      <c r="G60" s="6" t="s">
        <v>609</v>
      </c>
      <c r="H60" s="6" t="s">
        <v>610</v>
      </c>
      <c r="I60" s="6" t="s">
        <v>117</v>
      </c>
      <c r="J60" s="102">
        <v>58</v>
      </c>
      <c r="K60" s="87">
        <v>1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s="8" customFormat="1" x14ac:dyDescent="0.25">
      <c r="A61" s="19" t="s">
        <v>31</v>
      </c>
      <c r="B61" s="18">
        <v>156</v>
      </c>
      <c r="C61" s="6" t="s">
        <v>575</v>
      </c>
      <c r="D61" s="6" t="s">
        <v>518</v>
      </c>
      <c r="E61" s="6" t="s">
        <v>186</v>
      </c>
      <c r="F61" s="6" t="s">
        <v>154</v>
      </c>
      <c r="G61" s="6" t="s">
        <v>154</v>
      </c>
      <c r="H61" s="6" t="s">
        <v>154</v>
      </c>
      <c r="I61" s="6" t="s">
        <v>324</v>
      </c>
      <c r="J61" s="102">
        <v>59</v>
      </c>
      <c r="K61" s="87">
        <v>1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s="8" customFormat="1" x14ac:dyDescent="0.25">
      <c r="A62" s="19" t="s">
        <v>85</v>
      </c>
      <c r="B62" s="18">
        <v>244</v>
      </c>
      <c r="C62" s="6" t="s">
        <v>759</v>
      </c>
      <c r="D62" s="6" t="s">
        <v>760</v>
      </c>
      <c r="E62" s="6" t="s">
        <v>738</v>
      </c>
      <c r="F62" s="6" t="s">
        <v>116</v>
      </c>
      <c r="G62" s="6" t="s">
        <v>154</v>
      </c>
      <c r="H62" s="6" t="s">
        <v>154</v>
      </c>
      <c r="I62" s="6" t="s">
        <v>145</v>
      </c>
      <c r="J62" s="102">
        <v>60</v>
      </c>
      <c r="K62" s="87">
        <v>1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s="8" customFormat="1" x14ac:dyDescent="0.25">
      <c r="A63" s="19" t="s">
        <v>84</v>
      </c>
      <c r="B63" s="18">
        <v>110</v>
      </c>
      <c r="C63" s="6" t="s">
        <v>401</v>
      </c>
      <c r="D63" s="6" t="s">
        <v>205</v>
      </c>
      <c r="E63" s="6" t="s">
        <v>121</v>
      </c>
      <c r="F63" s="6" t="s">
        <v>115</v>
      </c>
      <c r="G63" s="6" t="s">
        <v>190</v>
      </c>
      <c r="H63" s="6" t="s">
        <v>459</v>
      </c>
      <c r="I63" s="6" t="s">
        <v>145</v>
      </c>
      <c r="J63" s="102">
        <v>61</v>
      </c>
      <c r="K63" s="87">
        <v>1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s="8" customFormat="1" x14ac:dyDescent="0.25">
      <c r="A64" s="19" t="s">
        <v>30</v>
      </c>
      <c r="B64" s="18">
        <v>150</v>
      </c>
      <c r="C64" s="6" t="s">
        <v>564</v>
      </c>
      <c r="D64" s="6" t="s">
        <v>557</v>
      </c>
      <c r="E64" s="6" t="s">
        <v>246</v>
      </c>
      <c r="F64" s="6" t="s">
        <v>242</v>
      </c>
      <c r="G64" s="6" t="s">
        <v>116</v>
      </c>
      <c r="H64" s="6" t="s">
        <v>116</v>
      </c>
      <c r="I64" s="6" t="s">
        <v>175</v>
      </c>
      <c r="J64" s="102">
        <v>62</v>
      </c>
      <c r="K64" s="87">
        <v>1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s="8" customFormat="1" x14ac:dyDescent="0.25">
      <c r="A65" s="19" t="s">
        <v>7</v>
      </c>
      <c r="B65" s="18">
        <v>132</v>
      </c>
      <c r="C65" s="6" t="s">
        <v>517</v>
      </c>
      <c r="D65" s="6" t="s">
        <v>518</v>
      </c>
      <c r="E65" s="6" t="s">
        <v>186</v>
      </c>
      <c r="F65" s="6" t="s">
        <v>154</v>
      </c>
      <c r="G65" s="6" t="s">
        <v>154</v>
      </c>
      <c r="H65" s="6" t="s">
        <v>154</v>
      </c>
      <c r="I65" s="6" t="s">
        <v>324</v>
      </c>
      <c r="J65" s="102">
        <v>63</v>
      </c>
      <c r="K65" s="87">
        <v>1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s="8" customFormat="1" x14ac:dyDescent="0.25">
      <c r="A66" s="19" t="s">
        <v>68</v>
      </c>
      <c r="B66" s="18">
        <v>224</v>
      </c>
      <c r="C66" s="6" t="s">
        <v>645</v>
      </c>
      <c r="D66" s="6" t="s">
        <v>693</v>
      </c>
      <c r="E66" s="6" t="s">
        <v>647</v>
      </c>
      <c r="F66" s="6" t="s">
        <v>116</v>
      </c>
      <c r="G66" s="6" t="s">
        <v>694</v>
      </c>
      <c r="H66" s="6" t="s">
        <v>695</v>
      </c>
      <c r="I66" s="6" t="s">
        <v>132</v>
      </c>
      <c r="J66" s="102">
        <v>64</v>
      </c>
      <c r="K66" s="87">
        <v>1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s="8" customFormat="1" x14ac:dyDescent="0.25">
      <c r="A67" s="19" t="s">
        <v>75</v>
      </c>
      <c r="B67" s="18">
        <v>220</v>
      </c>
      <c r="C67" s="6" t="s">
        <v>645</v>
      </c>
      <c r="D67" s="6" t="s">
        <v>686</v>
      </c>
      <c r="E67" s="6" t="s">
        <v>647</v>
      </c>
      <c r="F67" s="6" t="s">
        <v>116</v>
      </c>
      <c r="G67" s="6" t="s">
        <v>687</v>
      </c>
      <c r="H67" s="6" t="s">
        <v>637</v>
      </c>
      <c r="I67" s="6" t="s">
        <v>145</v>
      </c>
      <c r="J67" s="102">
        <v>65</v>
      </c>
      <c r="K67" s="87">
        <v>1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s="8" customFormat="1" x14ac:dyDescent="0.25">
      <c r="A68" s="19" t="s">
        <v>52</v>
      </c>
      <c r="B68" s="18">
        <v>236</v>
      </c>
      <c r="C68" s="6" t="s">
        <v>739</v>
      </c>
      <c r="D68" s="6" t="s">
        <v>740</v>
      </c>
      <c r="E68" s="6" t="s">
        <v>738</v>
      </c>
      <c r="F68" s="6" t="s">
        <v>116</v>
      </c>
      <c r="G68" s="6" t="s">
        <v>154</v>
      </c>
      <c r="H68" s="6" t="s">
        <v>154</v>
      </c>
      <c r="I68" s="6" t="s">
        <v>741</v>
      </c>
      <c r="J68" s="102">
        <v>66</v>
      </c>
      <c r="K68" s="87">
        <v>1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s="8" customFormat="1" x14ac:dyDescent="0.25">
      <c r="A69" s="19" t="s">
        <v>6</v>
      </c>
      <c r="B69" s="18">
        <v>138</v>
      </c>
      <c r="C69" s="6" t="s">
        <v>534</v>
      </c>
      <c r="D69" s="6" t="s">
        <v>535</v>
      </c>
      <c r="E69" s="6" t="s">
        <v>186</v>
      </c>
      <c r="F69" s="6" t="s">
        <v>154</v>
      </c>
      <c r="G69" s="6" t="s">
        <v>154</v>
      </c>
      <c r="H69" s="6" t="s">
        <v>154</v>
      </c>
      <c r="I69" s="6" t="s">
        <v>155</v>
      </c>
      <c r="J69" s="102">
        <v>67</v>
      </c>
      <c r="K69" s="87">
        <v>1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s="8" customFormat="1" x14ac:dyDescent="0.25">
      <c r="A70" s="19" t="s">
        <v>285</v>
      </c>
      <c r="B70" s="18">
        <v>48</v>
      </c>
      <c r="C70" s="6" t="s">
        <v>123</v>
      </c>
      <c r="D70" s="6" t="s">
        <v>286</v>
      </c>
      <c r="E70" s="6" t="s">
        <v>235</v>
      </c>
      <c r="F70" s="6" t="s">
        <v>267</v>
      </c>
      <c r="G70" s="6" t="s">
        <v>287</v>
      </c>
      <c r="H70" s="6" t="s">
        <v>288</v>
      </c>
      <c r="I70" s="6" t="s">
        <v>283</v>
      </c>
      <c r="J70" s="101">
        <v>68</v>
      </c>
      <c r="K70" s="88">
        <v>2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s="8" customFormat="1" x14ac:dyDescent="0.25">
      <c r="A71" s="19" t="s">
        <v>11</v>
      </c>
      <c r="B71" s="18">
        <v>59</v>
      </c>
      <c r="C71" s="6" t="s">
        <v>317</v>
      </c>
      <c r="D71" s="6" t="s">
        <v>318</v>
      </c>
      <c r="E71" s="6" t="s">
        <v>121</v>
      </c>
      <c r="F71" s="6" t="s">
        <v>115</v>
      </c>
      <c r="G71" s="6" t="s">
        <v>319</v>
      </c>
      <c r="H71" s="6" t="s">
        <v>320</v>
      </c>
      <c r="I71" s="6" t="s">
        <v>175</v>
      </c>
      <c r="J71" s="101">
        <v>69</v>
      </c>
      <c r="K71" s="88">
        <v>1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s="8" customFormat="1" ht="27" x14ac:dyDescent="0.25">
      <c r="A72" s="19" t="s">
        <v>64</v>
      </c>
      <c r="B72" s="18">
        <v>163</v>
      </c>
      <c r="C72" s="6" t="s">
        <v>593</v>
      </c>
      <c r="D72" s="93" t="s">
        <v>594</v>
      </c>
      <c r="E72" s="6" t="s">
        <v>246</v>
      </c>
      <c r="F72" s="6" t="s">
        <v>236</v>
      </c>
      <c r="G72" s="6" t="s">
        <v>116</v>
      </c>
      <c r="H72" s="6" t="s">
        <v>116</v>
      </c>
      <c r="I72" s="6" t="s">
        <v>124</v>
      </c>
      <c r="J72" s="102">
        <v>70</v>
      </c>
      <c r="K72" s="87">
        <v>1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s="8" customFormat="1" x14ac:dyDescent="0.25">
      <c r="A73" s="19" t="s">
        <v>921</v>
      </c>
      <c r="B73" s="18">
        <v>223</v>
      </c>
      <c r="C73" s="6" t="s">
        <v>645</v>
      </c>
      <c r="D73" s="6" t="s">
        <v>922</v>
      </c>
      <c r="E73" s="6" t="s">
        <v>647</v>
      </c>
      <c r="F73" s="6" t="s">
        <v>116</v>
      </c>
      <c r="G73" s="6" t="s">
        <v>692</v>
      </c>
      <c r="H73" s="6" t="s">
        <v>160</v>
      </c>
      <c r="I73" s="6" t="s">
        <v>923</v>
      </c>
      <c r="J73" s="102">
        <v>71</v>
      </c>
      <c r="K73" s="87" t="s">
        <v>938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s="8" customFormat="1" x14ac:dyDescent="0.25">
      <c r="A74" s="19" t="s">
        <v>29</v>
      </c>
      <c r="B74" s="18">
        <v>151</v>
      </c>
      <c r="C74" s="6" t="s">
        <v>564</v>
      </c>
      <c r="D74" s="6" t="s">
        <v>557</v>
      </c>
      <c r="E74" s="6" t="s">
        <v>246</v>
      </c>
      <c r="F74" s="6" t="s">
        <v>236</v>
      </c>
      <c r="G74" s="6" t="s">
        <v>116</v>
      </c>
      <c r="H74" s="6" t="s">
        <v>116</v>
      </c>
      <c r="I74" s="6" t="s">
        <v>175</v>
      </c>
      <c r="J74" s="102">
        <v>72</v>
      </c>
      <c r="K74" s="87">
        <v>1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s="8" customFormat="1" x14ac:dyDescent="0.25">
      <c r="A75" s="19" t="s">
        <v>81</v>
      </c>
      <c r="B75" s="18">
        <v>116</v>
      </c>
      <c r="C75" s="6" t="s">
        <v>478</v>
      </c>
      <c r="D75" s="6" t="s">
        <v>479</v>
      </c>
      <c r="E75" s="6" t="s">
        <v>186</v>
      </c>
      <c r="F75" s="6" t="s">
        <v>116</v>
      </c>
      <c r="G75" s="6" t="s">
        <v>116</v>
      </c>
      <c r="H75" s="6" t="s">
        <v>116</v>
      </c>
      <c r="I75" s="6" t="s">
        <v>132</v>
      </c>
      <c r="J75" s="102">
        <v>73</v>
      </c>
      <c r="K75" s="87">
        <v>1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s="8" customFormat="1" ht="27" x14ac:dyDescent="0.25">
      <c r="A76" s="19" t="s">
        <v>34</v>
      </c>
      <c r="B76" s="18">
        <v>36</v>
      </c>
      <c r="C76" s="6" t="s">
        <v>195</v>
      </c>
      <c r="D76" s="93" t="s">
        <v>249</v>
      </c>
      <c r="E76" s="6" t="s">
        <v>246</v>
      </c>
      <c r="F76" s="6" t="s">
        <v>242</v>
      </c>
      <c r="G76" s="6" t="s">
        <v>250</v>
      </c>
      <c r="H76" s="6" t="s">
        <v>251</v>
      </c>
      <c r="I76" s="6" t="s">
        <v>145</v>
      </c>
      <c r="J76" s="101">
        <v>74</v>
      </c>
      <c r="K76" s="88">
        <v>1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s="8" customFormat="1" x14ac:dyDescent="0.25">
      <c r="A77" s="19" t="s">
        <v>49</v>
      </c>
      <c r="B77" s="18">
        <v>241</v>
      </c>
      <c r="C77" s="6" t="s">
        <v>753</v>
      </c>
      <c r="D77" s="6" t="s">
        <v>754</v>
      </c>
      <c r="E77" s="6" t="s">
        <v>738</v>
      </c>
      <c r="F77" s="6" t="s">
        <v>116</v>
      </c>
      <c r="G77" s="6" t="s">
        <v>154</v>
      </c>
      <c r="H77" s="6" t="s">
        <v>154</v>
      </c>
      <c r="I77" s="6" t="s">
        <v>650</v>
      </c>
      <c r="J77" s="102">
        <v>75</v>
      </c>
      <c r="K77" s="87">
        <v>1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s="8" customFormat="1" x14ac:dyDescent="0.25">
      <c r="A78" s="19" t="s">
        <v>86</v>
      </c>
      <c r="B78" s="18">
        <v>78</v>
      </c>
      <c r="C78" s="6" t="s">
        <v>366</v>
      </c>
      <c r="D78" s="6" t="s">
        <v>367</v>
      </c>
      <c r="E78" s="6" t="s">
        <v>153</v>
      </c>
      <c r="F78" s="6" t="s">
        <v>115</v>
      </c>
      <c r="G78" s="6" t="s">
        <v>368</v>
      </c>
      <c r="H78" s="6" t="s">
        <v>369</v>
      </c>
      <c r="I78" s="6" t="s">
        <v>155</v>
      </c>
      <c r="J78" s="101">
        <v>76</v>
      </c>
      <c r="K78" s="88">
        <v>1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s="8" customFormat="1" x14ac:dyDescent="0.25">
      <c r="A79" s="19" t="s">
        <v>54</v>
      </c>
      <c r="B79" s="18">
        <v>235</v>
      </c>
      <c r="C79" s="6" t="s">
        <v>736</v>
      </c>
      <c r="D79" s="6" t="s">
        <v>737</v>
      </c>
      <c r="E79" s="6" t="s">
        <v>738</v>
      </c>
      <c r="F79" s="6" t="s">
        <v>116</v>
      </c>
      <c r="G79" s="6" t="s">
        <v>154</v>
      </c>
      <c r="H79" s="6" t="s">
        <v>154</v>
      </c>
      <c r="I79" s="6" t="s">
        <v>145</v>
      </c>
      <c r="J79" s="102">
        <v>77</v>
      </c>
      <c r="K79" s="87">
        <v>1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s="8" customFormat="1" x14ac:dyDescent="0.25">
      <c r="A80" s="19" t="s">
        <v>94</v>
      </c>
      <c r="B80" s="18">
        <v>108</v>
      </c>
      <c r="C80" s="6" t="s">
        <v>400</v>
      </c>
      <c r="D80" s="6" t="s">
        <v>142</v>
      </c>
      <c r="E80" s="6" t="s">
        <v>121</v>
      </c>
      <c r="F80" s="6" t="s">
        <v>115</v>
      </c>
      <c r="G80" s="6" t="s">
        <v>399</v>
      </c>
      <c r="H80" s="6" t="s">
        <v>456</v>
      </c>
      <c r="I80" s="6" t="s">
        <v>145</v>
      </c>
      <c r="J80" s="101">
        <v>78</v>
      </c>
      <c r="K80" s="88">
        <v>1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s="8" customFormat="1" x14ac:dyDescent="0.25">
      <c r="A81" s="19" t="s">
        <v>61</v>
      </c>
      <c r="B81" s="18">
        <v>16</v>
      </c>
      <c r="C81" s="6" t="s">
        <v>172</v>
      </c>
      <c r="D81" s="6" t="s">
        <v>120</v>
      </c>
      <c r="E81" s="6" t="s">
        <v>121</v>
      </c>
      <c r="F81" s="6" t="s">
        <v>115</v>
      </c>
      <c r="G81" s="6" t="s">
        <v>176</v>
      </c>
      <c r="H81" s="6" t="s">
        <v>177</v>
      </c>
      <c r="I81" s="6" t="s">
        <v>175</v>
      </c>
      <c r="J81" s="101">
        <v>79</v>
      </c>
      <c r="K81" s="88">
        <v>1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s="8" customFormat="1" x14ac:dyDescent="0.25">
      <c r="A82" s="19" t="s">
        <v>32</v>
      </c>
      <c r="B82" s="18">
        <v>155</v>
      </c>
      <c r="C82" s="6" t="s">
        <v>574</v>
      </c>
      <c r="D82" s="6" t="s">
        <v>547</v>
      </c>
      <c r="E82" s="6" t="s">
        <v>186</v>
      </c>
      <c r="F82" s="6" t="s">
        <v>154</v>
      </c>
      <c r="G82" s="6" t="s">
        <v>154</v>
      </c>
      <c r="H82" s="6" t="s">
        <v>154</v>
      </c>
      <c r="I82" s="6" t="s">
        <v>324</v>
      </c>
      <c r="J82" s="102">
        <v>80</v>
      </c>
      <c r="K82" s="87">
        <v>1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s="8" customFormat="1" x14ac:dyDescent="0.25">
      <c r="A83" s="19" t="s">
        <v>95</v>
      </c>
      <c r="B83" s="18">
        <v>234</v>
      </c>
      <c r="C83" s="6" t="s">
        <v>733</v>
      </c>
      <c r="D83" s="6" t="s">
        <v>730</v>
      </c>
      <c r="E83" s="6" t="s">
        <v>731</v>
      </c>
      <c r="F83" s="6" t="s">
        <v>116</v>
      </c>
      <c r="G83" s="6" t="s">
        <v>734</v>
      </c>
      <c r="H83" s="6" t="s">
        <v>735</v>
      </c>
      <c r="I83" s="6" t="s">
        <v>732</v>
      </c>
      <c r="J83" s="102">
        <v>81</v>
      </c>
      <c r="K83" s="87">
        <v>1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s="8" customFormat="1" x14ac:dyDescent="0.25">
      <c r="A84" s="19" t="s">
        <v>35</v>
      </c>
      <c r="B84" s="18">
        <v>263</v>
      </c>
      <c r="C84" s="6" t="s">
        <v>792</v>
      </c>
      <c r="D84" s="6" t="s">
        <v>793</v>
      </c>
      <c r="E84" s="6" t="s">
        <v>794</v>
      </c>
      <c r="F84" s="6" t="s">
        <v>115</v>
      </c>
      <c r="G84" s="6" t="s">
        <v>795</v>
      </c>
      <c r="H84" s="6" t="s">
        <v>796</v>
      </c>
      <c r="I84" s="6" t="s">
        <v>797</v>
      </c>
      <c r="J84" s="102">
        <v>82</v>
      </c>
      <c r="K84" s="87">
        <v>1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s="8" customFormat="1" x14ac:dyDescent="0.25">
      <c r="A85" s="19" t="s">
        <v>58</v>
      </c>
      <c r="B85" s="18">
        <v>92</v>
      </c>
      <c r="C85" s="6" t="s">
        <v>410</v>
      </c>
      <c r="D85" s="6" t="s">
        <v>120</v>
      </c>
      <c r="E85" s="6" t="s">
        <v>121</v>
      </c>
      <c r="F85" s="6" t="s">
        <v>115</v>
      </c>
      <c r="G85" s="6" t="s">
        <v>411</v>
      </c>
      <c r="H85" s="6" t="s">
        <v>412</v>
      </c>
      <c r="I85" s="6" t="s">
        <v>175</v>
      </c>
      <c r="J85" s="101">
        <v>83</v>
      </c>
      <c r="K85" s="88">
        <v>1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s="8" customFormat="1" x14ac:dyDescent="0.25">
      <c r="A86" s="19" t="s">
        <v>91</v>
      </c>
      <c r="B86" s="18">
        <v>73</v>
      </c>
      <c r="C86" s="6" t="s">
        <v>348</v>
      </c>
      <c r="D86" s="6" t="s">
        <v>349</v>
      </c>
      <c r="E86" s="6" t="s">
        <v>121</v>
      </c>
      <c r="F86" s="6" t="s">
        <v>115</v>
      </c>
      <c r="G86" s="6" t="s">
        <v>350</v>
      </c>
      <c r="H86" s="6" t="s">
        <v>351</v>
      </c>
      <c r="I86" s="6" t="s">
        <v>155</v>
      </c>
      <c r="J86" s="101">
        <v>84</v>
      </c>
      <c r="K86" s="88">
        <v>1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s="8" customFormat="1" x14ac:dyDescent="0.25">
      <c r="A87" s="19" t="s">
        <v>62</v>
      </c>
      <c r="B87" s="18">
        <v>15</v>
      </c>
      <c r="C87" s="6" t="s">
        <v>172</v>
      </c>
      <c r="D87" s="6" t="s">
        <v>120</v>
      </c>
      <c r="E87" s="6" t="s">
        <v>121</v>
      </c>
      <c r="F87" s="6" t="s">
        <v>115</v>
      </c>
      <c r="G87" s="6" t="s">
        <v>173</v>
      </c>
      <c r="H87" s="6" t="s">
        <v>174</v>
      </c>
      <c r="I87" s="6" t="s">
        <v>175</v>
      </c>
      <c r="J87" s="101">
        <v>85</v>
      </c>
      <c r="K87" s="88">
        <v>1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s="8" customFormat="1" x14ac:dyDescent="0.25">
      <c r="A88" s="19" t="s">
        <v>40</v>
      </c>
      <c r="B88" s="18">
        <v>141</v>
      </c>
      <c r="C88" s="6" t="s">
        <v>541</v>
      </c>
      <c r="D88" s="6" t="s">
        <v>542</v>
      </c>
      <c r="E88" s="6" t="s">
        <v>186</v>
      </c>
      <c r="F88" s="6" t="s">
        <v>116</v>
      </c>
      <c r="G88" s="6" t="s">
        <v>116</v>
      </c>
      <c r="H88" s="6" t="s">
        <v>116</v>
      </c>
      <c r="I88" s="6" t="s">
        <v>155</v>
      </c>
      <c r="J88" s="102">
        <v>86</v>
      </c>
      <c r="K88" s="87">
        <v>1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s="8" customFormat="1" x14ac:dyDescent="0.25">
      <c r="A89" s="19" t="s">
        <v>72</v>
      </c>
      <c r="B89" s="18">
        <v>206</v>
      </c>
      <c r="C89" s="6" t="s">
        <v>645</v>
      </c>
      <c r="D89" s="6" t="s">
        <v>660</v>
      </c>
      <c r="E89" s="6" t="s">
        <v>647</v>
      </c>
      <c r="F89" s="6" t="s">
        <v>116</v>
      </c>
      <c r="G89" s="6" t="s">
        <v>659</v>
      </c>
      <c r="H89" s="6" t="s">
        <v>661</v>
      </c>
      <c r="I89" s="6" t="s">
        <v>650</v>
      </c>
      <c r="J89" s="102">
        <v>87</v>
      </c>
      <c r="K89" s="87">
        <v>1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s="8" customFormat="1" x14ac:dyDescent="0.25">
      <c r="A90" s="19" t="s">
        <v>44</v>
      </c>
      <c r="B90" s="18">
        <v>81</v>
      </c>
      <c r="C90" s="6" t="s">
        <v>377</v>
      </c>
      <c r="D90" s="6" t="s">
        <v>378</v>
      </c>
      <c r="E90" s="6" t="s">
        <v>121</v>
      </c>
      <c r="F90" s="6" t="s">
        <v>115</v>
      </c>
      <c r="G90" s="6" t="s">
        <v>130</v>
      </c>
      <c r="H90" s="6" t="s">
        <v>379</v>
      </c>
      <c r="I90" s="6" t="s">
        <v>132</v>
      </c>
      <c r="J90" s="101">
        <v>88</v>
      </c>
      <c r="K90" s="88">
        <v>1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s="8" customFormat="1" x14ac:dyDescent="0.25">
      <c r="A91" s="19" t="s">
        <v>98</v>
      </c>
      <c r="B91" s="18">
        <v>102</v>
      </c>
      <c r="C91" s="6" t="s">
        <v>439</v>
      </c>
      <c r="D91" s="6" t="s">
        <v>440</v>
      </c>
      <c r="E91" s="6" t="s">
        <v>224</v>
      </c>
      <c r="F91" s="6" t="s">
        <v>115</v>
      </c>
      <c r="G91" s="6" t="s">
        <v>441</v>
      </c>
      <c r="H91" s="6" t="s">
        <v>442</v>
      </c>
      <c r="I91" s="6" t="s">
        <v>155</v>
      </c>
      <c r="J91" s="101">
        <v>89</v>
      </c>
      <c r="K91" s="88">
        <v>1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s="8" customFormat="1" ht="54" x14ac:dyDescent="0.25">
      <c r="A92" s="19" t="s">
        <v>9</v>
      </c>
      <c r="B92" s="18">
        <v>56</v>
      </c>
      <c r="C92" s="6" t="s">
        <v>305</v>
      </c>
      <c r="D92" s="93" t="s">
        <v>306</v>
      </c>
      <c r="E92" s="6" t="s">
        <v>246</v>
      </c>
      <c r="F92" s="6" t="s">
        <v>154</v>
      </c>
      <c r="G92" s="6" t="s">
        <v>154</v>
      </c>
      <c r="H92" s="6" t="s">
        <v>154</v>
      </c>
      <c r="I92" s="6" t="s">
        <v>145</v>
      </c>
      <c r="J92" s="101">
        <v>90</v>
      </c>
      <c r="K92" s="88">
        <v>1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s="8" customFormat="1" x14ac:dyDescent="0.25">
      <c r="A93" s="19" t="s">
        <v>46</v>
      </c>
      <c r="B93" s="18">
        <v>87</v>
      </c>
      <c r="C93" s="6" t="s">
        <v>396</v>
      </c>
      <c r="D93" s="6" t="s">
        <v>214</v>
      </c>
      <c r="E93" s="6" t="s">
        <v>396</v>
      </c>
      <c r="F93" s="6" t="s">
        <v>115</v>
      </c>
      <c r="G93" s="6" t="s">
        <v>222</v>
      </c>
      <c r="H93" s="6" t="s">
        <v>397</v>
      </c>
      <c r="I93" s="6" t="s">
        <v>124</v>
      </c>
      <c r="J93" s="101">
        <v>91</v>
      </c>
      <c r="K93" s="88">
        <v>1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s="8" customFormat="1" x14ac:dyDescent="0.25">
      <c r="A94" s="19" t="s">
        <v>41</v>
      </c>
      <c r="B94" s="18">
        <v>143</v>
      </c>
      <c r="C94" s="6" t="s">
        <v>546</v>
      </c>
      <c r="D94" s="6" t="s">
        <v>547</v>
      </c>
      <c r="E94" s="6" t="s">
        <v>186</v>
      </c>
      <c r="F94" s="6" t="s">
        <v>154</v>
      </c>
      <c r="G94" s="6" t="s">
        <v>154</v>
      </c>
      <c r="H94" s="6" t="s">
        <v>154</v>
      </c>
      <c r="I94" s="6" t="s">
        <v>324</v>
      </c>
      <c r="J94" s="102">
        <v>92</v>
      </c>
      <c r="K94" s="87">
        <v>1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s="8" customFormat="1" ht="27" x14ac:dyDescent="0.25">
      <c r="A95" s="19" t="s">
        <v>16</v>
      </c>
      <c r="B95" s="18">
        <v>120</v>
      </c>
      <c r="C95" s="6" t="s">
        <v>487</v>
      </c>
      <c r="D95" s="93" t="s">
        <v>488</v>
      </c>
      <c r="E95" s="6" t="s">
        <v>186</v>
      </c>
      <c r="F95" s="6" t="s">
        <v>154</v>
      </c>
      <c r="G95" s="6" t="s">
        <v>116</v>
      </c>
      <c r="H95" s="6" t="s">
        <v>116</v>
      </c>
      <c r="I95" s="6" t="s">
        <v>132</v>
      </c>
      <c r="J95" s="102">
        <v>93</v>
      </c>
      <c r="K95" s="87">
        <v>1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s="8" customFormat="1" x14ac:dyDescent="0.25">
      <c r="A96" s="19" t="s">
        <v>78</v>
      </c>
      <c r="B96" s="18">
        <v>227</v>
      </c>
      <c r="C96" s="6" t="s">
        <v>706</v>
      </c>
      <c r="D96" s="6" t="s">
        <v>707</v>
      </c>
      <c r="E96" s="6" t="s">
        <v>708</v>
      </c>
      <c r="F96" s="6" t="s">
        <v>116</v>
      </c>
      <c r="G96" s="6" t="s">
        <v>419</v>
      </c>
      <c r="H96" s="6" t="s">
        <v>709</v>
      </c>
      <c r="I96" s="6" t="s">
        <v>145</v>
      </c>
      <c r="J96" s="102">
        <v>94</v>
      </c>
      <c r="K96" s="87">
        <v>1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s="8" customFormat="1" x14ac:dyDescent="0.25">
      <c r="A97" s="19" t="s">
        <v>66</v>
      </c>
      <c r="B97" s="18">
        <v>69</v>
      </c>
      <c r="C97" s="6" t="s">
        <v>339</v>
      </c>
      <c r="D97" s="6" t="s">
        <v>340</v>
      </c>
      <c r="E97" s="6" t="s">
        <v>246</v>
      </c>
      <c r="F97" s="6" t="s">
        <v>116</v>
      </c>
      <c r="G97" s="6" t="s">
        <v>116</v>
      </c>
      <c r="H97" s="6" t="s">
        <v>116</v>
      </c>
      <c r="I97" s="6" t="s">
        <v>117</v>
      </c>
      <c r="J97" s="101">
        <v>95</v>
      </c>
      <c r="K97" s="88">
        <v>1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s="8" customFormat="1" x14ac:dyDescent="0.25">
      <c r="A98" s="19" t="s">
        <v>47</v>
      </c>
      <c r="B98" s="18">
        <v>109</v>
      </c>
      <c r="C98" s="6" t="s">
        <v>457</v>
      </c>
      <c r="D98" s="6" t="s">
        <v>458</v>
      </c>
      <c r="E98" s="6" t="s">
        <v>186</v>
      </c>
      <c r="F98" s="6" t="s">
        <v>154</v>
      </c>
      <c r="G98" s="6" t="s">
        <v>116</v>
      </c>
      <c r="H98" s="6" t="s">
        <v>116</v>
      </c>
      <c r="I98" s="6" t="s">
        <v>132</v>
      </c>
      <c r="J98" s="101">
        <v>96</v>
      </c>
      <c r="K98" s="88">
        <v>1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s="8" customFormat="1" x14ac:dyDescent="0.25">
      <c r="A99" s="19" t="s">
        <v>97</v>
      </c>
      <c r="B99" s="18">
        <v>101</v>
      </c>
      <c r="C99" s="6" t="s">
        <v>436</v>
      </c>
      <c r="D99" s="6" t="s">
        <v>205</v>
      </c>
      <c r="E99" s="6" t="s">
        <v>121</v>
      </c>
      <c r="F99" s="6" t="s">
        <v>115</v>
      </c>
      <c r="G99" s="6" t="s">
        <v>437</v>
      </c>
      <c r="H99" s="6" t="s">
        <v>438</v>
      </c>
      <c r="I99" s="6" t="s">
        <v>145</v>
      </c>
      <c r="J99" s="101">
        <v>97</v>
      </c>
      <c r="K99" s="88">
        <v>1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s="8" customFormat="1" ht="27" x14ac:dyDescent="0.25">
      <c r="A100" s="19" t="s">
        <v>12</v>
      </c>
      <c r="B100" s="18">
        <v>258</v>
      </c>
      <c r="C100" s="6" t="s">
        <v>768</v>
      </c>
      <c r="D100" s="93" t="s">
        <v>769</v>
      </c>
      <c r="E100" s="6" t="s">
        <v>770</v>
      </c>
      <c r="F100" s="6" t="s">
        <v>115</v>
      </c>
      <c r="G100" s="6" t="s">
        <v>771</v>
      </c>
      <c r="H100" s="6" t="s">
        <v>772</v>
      </c>
      <c r="I100" s="6" t="s">
        <v>773</v>
      </c>
      <c r="J100" s="102">
        <v>98</v>
      </c>
      <c r="K100" s="87">
        <v>1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s="8" customFormat="1" x14ac:dyDescent="0.25">
      <c r="A101" s="19" t="s">
        <v>60</v>
      </c>
      <c r="B101" s="18">
        <v>99</v>
      </c>
      <c r="C101" s="6" t="s">
        <v>427</v>
      </c>
      <c r="D101" s="6" t="s">
        <v>432</v>
      </c>
      <c r="E101" s="6" t="s">
        <v>121</v>
      </c>
      <c r="F101" s="6" t="s">
        <v>115</v>
      </c>
      <c r="G101" s="6" t="s">
        <v>433</v>
      </c>
      <c r="H101" s="6" t="s">
        <v>431</v>
      </c>
      <c r="I101" s="6" t="s">
        <v>145</v>
      </c>
      <c r="J101" s="101">
        <v>99</v>
      </c>
      <c r="K101" s="88">
        <v>1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s="8" customFormat="1" x14ac:dyDescent="0.25">
      <c r="A102" s="19" t="s">
        <v>99</v>
      </c>
      <c r="B102" s="18">
        <v>44</v>
      </c>
      <c r="C102" s="6" t="s">
        <v>123</v>
      </c>
      <c r="D102" s="6" t="s">
        <v>273</v>
      </c>
      <c r="E102" s="6" t="s">
        <v>235</v>
      </c>
      <c r="F102" s="6" t="s">
        <v>275</v>
      </c>
      <c r="G102" s="6" t="s">
        <v>271</v>
      </c>
      <c r="H102" s="6" t="s">
        <v>274</v>
      </c>
      <c r="I102" s="6" t="s">
        <v>145</v>
      </c>
      <c r="J102" s="101">
        <v>100</v>
      </c>
      <c r="K102" s="88">
        <v>1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s="8" customFormat="1" x14ac:dyDescent="0.25">
      <c r="A103" s="19" t="s">
        <v>192</v>
      </c>
      <c r="B103" s="18">
        <v>21</v>
      </c>
      <c r="C103" s="6" t="s">
        <v>193</v>
      </c>
      <c r="D103" s="6" t="s">
        <v>194</v>
      </c>
      <c r="E103" s="6" t="s">
        <v>121</v>
      </c>
      <c r="F103" s="6" t="s">
        <v>115</v>
      </c>
      <c r="G103" s="6" t="s">
        <v>195</v>
      </c>
      <c r="H103" s="6" t="s">
        <v>196</v>
      </c>
      <c r="I103" s="6" t="s">
        <v>132</v>
      </c>
      <c r="J103" s="101">
        <v>101</v>
      </c>
      <c r="K103" s="88">
        <v>2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s="8" customFormat="1" x14ac:dyDescent="0.25">
      <c r="A104" s="19" t="s">
        <v>272</v>
      </c>
      <c r="B104" s="18">
        <v>43</v>
      </c>
      <c r="C104" s="6" t="s">
        <v>123</v>
      </c>
      <c r="D104" s="6" t="s">
        <v>273</v>
      </c>
      <c r="E104" s="6" t="s">
        <v>235</v>
      </c>
      <c r="F104" s="6" t="s">
        <v>267</v>
      </c>
      <c r="G104" s="6" t="s">
        <v>271</v>
      </c>
      <c r="H104" s="6" t="s">
        <v>274</v>
      </c>
      <c r="I104" s="6" t="s">
        <v>145</v>
      </c>
      <c r="J104" s="101">
        <v>102</v>
      </c>
      <c r="K104" s="88">
        <v>2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s="8" customFormat="1" x14ac:dyDescent="0.25">
      <c r="A105" s="19" t="s">
        <v>71</v>
      </c>
      <c r="B105" s="18">
        <v>207</v>
      </c>
      <c r="C105" s="6" t="s">
        <v>645</v>
      </c>
      <c r="D105" s="6" t="s">
        <v>662</v>
      </c>
      <c r="E105" s="6" t="s">
        <v>647</v>
      </c>
      <c r="F105" s="6" t="s">
        <v>116</v>
      </c>
      <c r="G105" s="6" t="s">
        <v>663</v>
      </c>
      <c r="H105" s="6" t="s">
        <v>664</v>
      </c>
      <c r="I105" s="6" t="s">
        <v>650</v>
      </c>
      <c r="J105" s="102">
        <v>103</v>
      </c>
      <c r="K105" s="87">
        <v>1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s="8" customFormat="1" ht="27" x14ac:dyDescent="0.25">
      <c r="A106" s="19" t="s">
        <v>434</v>
      </c>
      <c r="B106" s="18">
        <v>100</v>
      </c>
      <c r="C106" s="6" t="s">
        <v>427</v>
      </c>
      <c r="D106" s="93" t="s">
        <v>435</v>
      </c>
      <c r="E106" s="6" t="s">
        <v>121</v>
      </c>
      <c r="F106" s="6" t="s">
        <v>115</v>
      </c>
      <c r="G106" s="6" t="s">
        <v>399</v>
      </c>
      <c r="H106" s="6" t="s">
        <v>433</v>
      </c>
      <c r="I106" s="6" t="s">
        <v>145</v>
      </c>
      <c r="J106" s="101">
        <v>104</v>
      </c>
      <c r="K106" s="88">
        <v>2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s="8" customFormat="1" x14ac:dyDescent="0.25">
      <c r="A107" s="19" t="s">
        <v>363</v>
      </c>
      <c r="B107" s="18">
        <v>77</v>
      </c>
      <c r="C107" s="6" t="s">
        <v>364</v>
      </c>
      <c r="D107" s="6" t="s">
        <v>365</v>
      </c>
      <c r="E107" s="6" t="s">
        <v>186</v>
      </c>
      <c r="F107" s="6" t="s">
        <v>154</v>
      </c>
      <c r="G107" s="6" t="s">
        <v>116</v>
      </c>
      <c r="H107" s="6" t="s">
        <v>116</v>
      </c>
      <c r="I107" s="6" t="s">
        <v>132</v>
      </c>
      <c r="J107" s="101">
        <v>105</v>
      </c>
      <c r="K107" s="88">
        <v>2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s="8" customFormat="1" x14ac:dyDescent="0.25">
      <c r="A108" s="19" t="s">
        <v>359</v>
      </c>
      <c r="B108" s="18">
        <v>76</v>
      </c>
      <c r="C108" s="6" t="s">
        <v>360</v>
      </c>
      <c r="D108" s="6" t="s">
        <v>142</v>
      </c>
      <c r="E108" s="6" t="s">
        <v>121</v>
      </c>
      <c r="F108" s="6" t="s">
        <v>115</v>
      </c>
      <c r="G108" s="6" t="s">
        <v>361</v>
      </c>
      <c r="H108" s="6" t="s">
        <v>362</v>
      </c>
      <c r="I108" s="6" t="s">
        <v>145</v>
      </c>
      <c r="J108" s="101">
        <v>106</v>
      </c>
      <c r="K108" s="88">
        <v>2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s="8" customFormat="1" x14ac:dyDescent="0.25">
      <c r="A109" s="19" t="s">
        <v>780</v>
      </c>
      <c r="B109" s="18">
        <v>260</v>
      </c>
      <c r="C109" s="6" t="s">
        <v>781</v>
      </c>
      <c r="D109" s="6" t="s">
        <v>782</v>
      </c>
      <c r="E109" s="6" t="s">
        <v>783</v>
      </c>
      <c r="F109" s="6" t="s">
        <v>115</v>
      </c>
      <c r="G109" s="6" t="s">
        <v>771</v>
      </c>
      <c r="H109" s="6" t="s">
        <v>781</v>
      </c>
      <c r="I109" s="6" t="s">
        <v>784</v>
      </c>
      <c r="J109" s="102">
        <v>107</v>
      </c>
      <c r="K109" s="87">
        <v>2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s="8" customFormat="1" x14ac:dyDescent="0.25">
      <c r="A110" s="19" t="s">
        <v>472</v>
      </c>
      <c r="B110" s="18">
        <v>114</v>
      </c>
      <c r="C110" s="6" t="s">
        <v>181</v>
      </c>
      <c r="D110" s="6" t="s">
        <v>205</v>
      </c>
      <c r="E110" s="6" t="s">
        <v>121</v>
      </c>
      <c r="F110" s="6" t="s">
        <v>115</v>
      </c>
      <c r="G110" s="6" t="s">
        <v>473</v>
      </c>
      <c r="H110" s="6" t="s">
        <v>225</v>
      </c>
      <c r="I110" s="6" t="s">
        <v>145</v>
      </c>
      <c r="J110" s="102">
        <v>108</v>
      </c>
      <c r="K110" s="87">
        <v>2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s="8" customFormat="1" x14ac:dyDescent="0.25">
      <c r="A111" s="19" t="s">
        <v>265</v>
      </c>
      <c r="B111" s="18">
        <v>41</v>
      </c>
      <c r="C111" s="6" t="s">
        <v>123</v>
      </c>
      <c r="D111" s="6" t="s">
        <v>266</v>
      </c>
      <c r="E111" s="6" t="s">
        <v>235</v>
      </c>
      <c r="F111" s="6" t="s">
        <v>267</v>
      </c>
      <c r="G111" s="6" t="s">
        <v>264</v>
      </c>
      <c r="H111" s="6" t="s">
        <v>268</v>
      </c>
      <c r="I111" s="6" t="s">
        <v>145</v>
      </c>
      <c r="J111" s="101">
        <v>109</v>
      </c>
      <c r="K111" s="88">
        <v>2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x14ac:dyDescent="0.25">
      <c r="A112" s="19" t="s">
        <v>580</v>
      </c>
      <c r="B112" s="18">
        <v>159</v>
      </c>
      <c r="C112" s="6" t="s">
        <v>176</v>
      </c>
      <c r="D112" s="6" t="s">
        <v>581</v>
      </c>
      <c r="E112" s="6" t="s">
        <v>235</v>
      </c>
      <c r="F112" s="6" t="s">
        <v>236</v>
      </c>
      <c r="G112" s="6" t="s">
        <v>582</v>
      </c>
      <c r="H112" s="6" t="s">
        <v>475</v>
      </c>
      <c r="I112" s="6" t="s">
        <v>124</v>
      </c>
      <c r="J112" s="102">
        <v>110</v>
      </c>
      <c r="K112" s="87">
        <v>2</v>
      </c>
    </row>
    <row r="113" spans="1:120" s="2" customFormat="1" x14ac:dyDescent="0.25">
      <c r="A113" s="19" t="s">
        <v>212</v>
      </c>
      <c r="B113" s="18">
        <v>27</v>
      </c>
      <c r="C113" s="6" t="s">
        <v>213</v>
      </c>
      <c r="D113" s="6" t="s">
        <v>214</v>
      </c>
      <c r="E113" s="6" t="s">
        <v>153</v>
      </c>
      <c r="F113" s="6" t="s">
        <v>115</v>
      </c>
      <c r="G113" s="6" t="s">
        <v>215</v>
      </c>
      <c r="H113" s="6" t="s">
        <v>216</v>
      </c>
      <c r="I113" s="6" t="s">
        <v>124</v>
      </c>
      <c r="J113" s="101">
        <v>111</v>
      </c>
      <c r="K113" s="88">
        <v>2</v>
      </c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</row>
    <row r="114" spans="1:120" s="2" customFormat="1" x14ac:dyDescent="0.25">
      <c r="A114" s="19" t="s">
        <v>307</v>
      </c>
      <c r="B114" s="18">
        <v>57</v>
      </c>
      <c r="C114" s="6" t="s">
        <v>308</v>
      </c>
      <c r="D114" s="6" t="s">
        <v>309</v>
      </c>
      <c r="E114" s="6" t="s">
        <v>235</v>
      </c>
      <c r="F114" s="6" t="s">
        <v>115</v>
      </c>
      <c r="G114" s="6" t="s">
        <v>310</v>
      </c>
      <c r="H114" s="6" t="s">
        <v>311</v>
      </c>
      <c r="I114" s="6" t="s">
        <v>175</v>
      </c>
      <c r="J114" s="101">
        <v>112</v>
      </c>
      <c r="K114" s="88">
        <v>2</v>
      </c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</row>
    <row r="115" spans="1:120" s="2" customFormat="1" x14ac:dyDescent="0.25">
      <c r="A115" s="19" t="s">
        <v>493</v>
      </c>
      <c r="B115" s="18">
        <v>123</v>
      </c>
      <c r="C115" s="6" t="s">
        <v>494</v>
      </c>
      <c r="D115" s="6" t="s">
        <v>486</v>
      </c>
      <c r="E115" s="6" t="s">
        <v>186</v>
      </c>
      <c r="F115" s="6" t="s">
        <v>116</v>
      </c>
      <c r="G115" s="6" t="s">
        <v>116</v>
      </c>
      <c r="H115" s="6" t="s">
        <v>116</v>
      </c>
      <c r="I115" s="6" t="s">
        <v>145</v>
      </c>
      <c r="J115" s="102">
        <v>113</v>
      </c>
      <c r="K115" s="87">
        <v>2</v>
      </c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</row>
    <row r="116" spans="1:120" s="2" customFormat="1" x14ac:dyDescent="0.25">
      <c r="A116" s="19" t="s">
        <v>352</v>
      </c>
      <c r="B116" s="18">
        <v>74</v>
      </c>
      <c r="C116" s="6" t="s">
        <v>348</v>
      </c>
      <c r="D116" s="6" t="s">
        <v>353</v>
      </c>
      <c r="E116" s="6" t="s">
        <v>153</v>
      </c>
      <c r="F116" s="6" t="s">
        <v>115</v>
      </c>
      <c r="G116" s="6" t="s">
        <v>354</v>
      </c>
      <c r="H116" s="6" t="s">
        <v>355</v>
      </c>
      <c r="I116" s="6" t="s">
        <v>155</v>
      </c>
      <c r="J116" s="101">
        <v>114</v>
      </c>
      <c r="K116" s="88">
        <v>2</v>
      </c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</row>
    <row r="117" spans="1:120" s="2" customFormat="1" x14ac:dyDescent="0.25">
      <c r="A117" s="19" t="s">
        <v>474</v>
      </c>
      <c r="B117" s="18">
        <v>115</v>
      </c>
      <c r="C117" s="6" t="s">
        <v>475</v>
      </c>
      <c r="D117" s="6" t="s">
        <v>214</v>
      </c>
      <c r="E117" s="6" t="s">
        <v>153</v>
      </c>
      <c r="F117" s="6" t="s">
        <v>115</v>
      </c>
      <c r="G117" s="6" t="s">
        <v>476</v>
      </c>
      <c r="H117" s="6" t="s">
        <v>477</v>
      </c>
      <c r="I117" s="6" t="s">
        <v>124</v>
      </c>
      <c r="J117" s="102">
        <v>115</v>
      </c>
      <c r="K117" s="87">
        <v>2</v>
      </c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</row>
    <row r="118" spans="1:120" s="2" customFormat="1" x14ac:dyDescent="0.25">
      <c r="A118" s="19" t="s">
        <v>634</v>
      </c>
      <c r="B118" s="18">
        <v>181</v>
      </c>
      <c r="C118" s="6" t="s">
        <v>635</v>
      </c>
      <c r="D118" s="6" t="s">
        <v>214</v>
      </c>
      <c r="E118" s="6" t="s">
        <v>153</v>
      </c>
      <c r="F118" s="6" t="s">
        <v>115</v>
      </c>
      <c r="G118" s="6" t="s">
        <v>635</v>
      </c>
      <c r="H118" s="6" t="s">
        <v>475</v>
      </c>
      <c r="I118" s="6" t="s">
        <v>124</v>
      </c>
      <c r="J118" s="102">
        <v>116</v>
      </c>
      <c r="K118" s="87">
        <v>2</v>
      </c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</row>
    <row r="119" spans="1:120" s="2" customFormat="1" x14ac:dyDescent="0.25">
      <c r="A119" s="19" t="s">
        <v>912</v>
      </c>
      <c r="B119" s="18">
        <v>173</v>
      </c>
      <c r="C119" s="6" t="s">
        <v>910</v>
      </c>
      <c r="D119" s="6" t="s">
        <v>913</v>
      </c>
      <c r="E119" s="6" t="s">
        <v>246</v>
      </c>
      <c r="F119" s="6" t="s">
        <v>236</v>
      </c>
      <c r="G119" s="6" t="s">
        <v>116</v>
      </c>
      <c r="H119" s="6" t="s">
        <v>116</v>
      </c>
      <c r="I119" s="6" t="s">
        <v>175</v>
      </c>
      <c r="J119" s="102">
        <v>117</v>
      </c>
      <c r="K119" s="87" t="s">
        <v>938</v>
      </c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</row>
    <row r="120" spans="1:120" s="2" customFormat="1" x14ac:dyDescent="0.25">
      <c r="A120" s="19" t="s">
        <v>583</v>
      </c>
      <c r="B120" s="18">
        <v>160</v>
      </c>
      <c r="C120" s="6" t="s">
        <v>176</v>
      </c>
      <c r="D120" s="6" t="s">
        <v>584</v>
      </c>
      <c r="E120" s="6" t="s">
        <v>235</v>
      </c>
      <c r="F120" s="6" t="s">
        <v>242</v>
      </c>
      <c r="G120" s="6" t="s">
        <v>585</v>
      </c>
      <c r="H120" s="6" t="s">
        <v>586</v>
      </c>
      <c r="I120" s="6" t="s">
        <v>587</v>
      </c>
      <c r="J120" s="102">
        <v>118</v>
      </c>
      <c r="K120" s="87">
        <v>2</v>
      </c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</row>
    <row r="121" spans="1:120" s="2" customFormat="1" x14ac:dyDescent="0.25">
      <c r="A121" s="19" t="s">
        <v>430</v>
      </c>
      <c r="B121" s="18">
        <v>98</v>
      </c>
      <c r="C121" s="6" t="s">
        <v>427</v>
      </c>
      <c r="D121" s="6" t="s">
        <v>205</v>
      </c>
      <c r="E121" s="6" t="s">
        <v>121</v>
      </c>
      <c r="F121" s="6" t="s">
        <v>115</v>
      </c>
      <c r="G121" s="6" t="s">
        <v>388</v>
      </c>
      <c r="H121" s="6" t="s">
        <v>431</v>
      </c>
      <c r="I121" s="6" t="s">
        <v>145</v>
      </c>
      <c r="J121" s="101">
        <v>119</v>
      </c>
      <c r="K121" s="88">
        <v>2</v>
      </c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</row>
    <row r="122" spans="1:120" s="2" customFormat="1" x14ac:dyDescent="0.25">
      <c r="A122" s="19" t="s">
        <v>170</v>
      </c>
      <c r="B122" s="18">
        <v>14</v>
      </c>
      <c r="C122" s="6" t="s">
        <v>167</v>
      </c>
      <c r="D122" s="6" t="s">
        <v>120</v>
      </c>
      <c r="E122" s="6" t="s">
        <v>121</v>
      </c>
      <c r="F122" s="6" t="s">
        <v>115</v>
      </c>
      <c r="G122" s="6" t="s">
        <v>149</v>
      </c>
      <c r="H122" s="6" t="s">
        <v>171</v>
      </c>
      <c r="I122" s="6" t="s">
        <v>145</v>
      </c>
      <c r="J122" s="101">
        <v>120</v>
      </c>
      <c r="K122" s="88">
        <v>2</v>
      </c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</row>
    <row r="123" spans="1:120" s="2" customFormat="1" x14ac:dyDescent="0.25">
      <c r="A123" s="19" t="s">
        <v>125</v>
      </c>
      <c r="B123" s="18">
        <v>3</v>
      </c>
      <c r="C123" s="6" t="s">
        <v>119</v>
      </c>
      <c r="D123" s="6" t="s">
        <v>120</v>
      </c>
      <c r="E123" s="6" t="s">
        <v>121</v>
      </c>
      <c r="F123" s="6" t="s">
        <v>115</v>
      </c>
      <c r="G123" s="6" t="s">
        <v>126</v>
      </c>
      <c r="H123" s="6" t="s">
        <v>127</v>
      </c>
      <c r="I123" s="6" t="s">
        <v>124</v>
      </c>
      <c r="J123" s="102">
        <v>121</v>
      </c>
      <c r="K123" s="87">
        <v>2</v>
      </c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</row>
    <row r="124" spans="1:120" s="2" customFormat="1" x14ac:dyDescent="0.25">
      <c r="A124" s="19" t="s">
        <v>289</v>
      </c>
      <c r="B124" s="18">
        <v>49</v>
      </c>
      <c r="C124" s="6" t="s">
        <v>123</v>
      </c>
      <c r="D124" s="6" t="s">
        <v>286</v>
      </c>
      <c r="E124" s="6" t="s">
        <v>235</v>
      </c>
      <c r="F124" s="6" t="s">
        <v>275</v>
      </c>
      <c r="G124" s="6" t="s">
        <v>287</v>
      </c>
      <c r="H124" s="6" t="s">
        <v>288</v>
      </c>
      <c r="I124" s="6" t="s">
        <v>283</v>
      </c>
      <c r="J124" s="101">
        <v>122</v>
      </c>
      <c r="K124" s="88">
        <v>2</v>
      </c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</row>
    <row r="125" spans="1:120" s="2" customFormat="1" x14ac:dyDescent="0.25">
      <c r="A125" s="19" t="s">
        <v>398</v>
      </c>
      <c r="B125" s="18">
        <v>88</v>
      </c>
      <c r="C125" s="6" t="s">
        <v>399</v>
      </c>
      <c r="D125" s="6" t="s">
        <v>205</v>
      </c>
      <c r="E125" s="6" t="s">
        <v>121</v>
      </c>
      <c r="F125" s="6" t="s">
        <v>115</v>
      </c>
      <c r="G125" s="6" t="s">
        <v>400</v>
      </c>
      <c r="H125" s="6" t="s">
        <v>401</v>
      </c>
      <c r="I125" s="6" t="s">
        <v>145</v>
      </c>
      <c r="J125" s="101">
        <v>123</v>
      </c>
      <c r="K125" s="88">
        <v>2</v>
      </c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</row>
    <row r="126" spans="1:120" s="2" customFormat="1" x14ac:dyDescent="0.25">
      <c r="A126" s="19" t="s">
        <v>918</v>
      </c>
      <c r="B126" s="18">
        <v>211</v>
      </c>
      <c r="C126" s="6" t="s">
        <v>645</v>
      </c>
      <c r="D126" s="6" t="s">
        <v>919</v>
      </c>
      <c r="E126" s="6" t="s">
        <v>647</v>
      </c>
      <c r="F126" s="6" t="s">
        <v>116</v>
      </c>
      <c r="G126" s="6" t="s">
        <v>632</v>
      </c>
      <c r="H126" s="6" t="s">
        <v>668</v>
      </c>
      <c r="I126" s="6" t="s">
        <v>324</v>
      </c>
      <c r="J126" s="102">
        <v>124</v>
      </c>
      <c r="K126" s="87" t="s">
        <v>938</v>
      </c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</row>
    <row r="127" spans="1:120" s="2" customFormat="1" x14ac:dyDescent="0.25">
      <c r="A127" s="19" t="s">
        <v>402</v>
      </c>
      <c r="B127" s="18">
        <v>89</v>
      </c>
      <c r="C127" s="6" t="s">
        <v>403</v>
      </c>
      <c r="D127" s="6" t="s">
        <v>120</v>
      </c>
      <c r="E127" s="6" t="s">
        <v>121</v>
      </c>
      <c r="F127" s="6" t="s">
        <v>115</v>
      </c>
      <c r="G127" s="6" t="s">
        <v>404</v>
      </c>
      <c r="H127" s="6" t="s">
        <v>123</v>
      </c>
      <c r="I127" s="6" t="s">
        <v>124</v>
      </c>
      <c r="J127" s="101">
        <v>125</v>
      </c>
      <c r="K127" s="88">
        <v>2</v>
      </c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</row>
    <row r="128" spans="1:120" s="2" customFormat="1" x14ac:dyDescent="0.25">
      <c r="A128" s="19" t="s">
        <v>774</v>
      </c>
      <c r="B128" s="18">
        <v>259</v>
      </c>
      <c r="C128" s="6" t="s">
        <v>775</v>
      </c>
      <c r="D128" s="6" t="s">
        <v>776</v>
      </c>
      <c r="E128" s="6" t="s">
        <v>777</v>
      </c>
      <c r="F128" s="6" t="s">
        <v>115</v>
      </c>
      <c r="G128" s="6" t="s">
        <v>771</v>
      </c>
      <c r="H128" s="6" t="s">
        <v>778</v>
      </c>
      <c r="I128" s="6" t="s">
        <v>779</v>
      </c>
      <c r="J128" s="102">
        <v>126</v>
      </c>
      <c r="K128" s="87" t="s">
        <v>935</v>
      </c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</row>
    <row r="129" spans="1:120" s="2" customFormat="1" x14ac:dyDescent="0.25">
      <c r="A129" s="19" t="s">
        <v>651</v>
      </c>
      <c r="B129" s="18">
        <v>202</v>
      </c>
      <c r="C129" s="6" t="s">
        <v>645</v>
      </c>
      <c r="D129" s="6" t="s">
        <v>652</v>
      </c>
      <c r="E129" s="6" t="s">
        <v>647</v>
      </c>
      <c r="F129" s="6" t="s">
        <v>116</v>
      </c>
      <c r="G129" s="6" t="s">
        <v>653</v>
      </c>
      <c r="H129" s="6" t="s">
        <v>172</v>
      </c>
      <c r="I129" s="6" t="s">
        <v>650</v>
      </c>
      <c r="J129" s="102">
        <v>127</v>
      </c>
      <c r="K129" s="87">
        <v>2</v>
      </c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</row>
    <row r="130" spans="1:120" s="2" customFormat="1" x14ac:dyDescent="0.25">
      <c r="A130" s="19" t="s">
        <v>200</v>
      </c>
      <c r="B130" s="18">
        <v>23</v>
      </c>
      <c r="C130" s="6" t="s">
        <v>193</v>
      </c>
      <c r="D130" s="6" t="s">
        <v>142</v>
      </c>
      <c r="E130" s="6" t="s">
        <v>121</v>
      </c>
      <c r="F130" s="6" t="s">
        <v>115</v>
      </c>
      <c r="G130" s="6" t="s">
        <v>201</v>
      </c>
      <c r="H130" s="6" t="s">
        <v>202</v>
      </c>
      <c r="I130" s="6" t="s">
        <v>145</v>
      </c>
      <c r="J130" s="101">
        <v>128</v>
      </c>
      <c r="K130" s="88">
        <v>2</v>
      </c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</row>
    <row r="131" spans="1:120" s="2" customFormat="1" x14ac:dyDescent="0.25">
      <c r="A131" s="19" t="s">
        <v>729</v>
      </c>
      <c r="B131" s="18">
        <v>233</v>
      </c>
      <c r="C131" s="6" t="s">
        <v>191</v>
      </c>
      <c r="D131" s="6" t="s">
        <v>730</v>
      </c>
      <c r="E131" s="6" t="s">
        <v>731</v>
      </c>
      <c r="F131" s="6" t="s">
        <v>116</v>
      </c>
      <c r="G131" s="6" t="s">
        <v>636</v>
      </c>
      <c r="H131" s="6" t="s">
        <v>190</v>
      </c>
      <c r="I131" s="6" t="s">
        <v>732</v>
      </c>
      <c r="J131" s="102">
        <v>129</v>
      </c>
      <c r="K131" s="87">
        <v>2</v>
      </c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</row>
    <row r="132" spans="1:120" s="2" customFormat="1" x14ac:dyDescent="0.25">
      <c r="A132" s="19" t="s">
        <v>914</v>
      </c>
      <c r="B132" s="18">
        <v>209</v>
      </c>
      <c r="C132" s="6" t="s">
        <v>645</v>
      </c>
      <c r="D132" s="6" t="s">
        <v>915</v>
      </c>
      <c r="E132" s="6" t="s">
        <v>647</v>
      </c>
      <c r="F132" s="6" t="s">
        <v>116</v>
      </c>
      <c r="G132" s="6" t="s">
        <v>916</v>
      </c>
      <c r="H132" s="6" t="s">
        <v>917</v>
      </c>
      <c r="I132" s="6" t="s">
        <v>650</v>
      </c>
      <c r="J132" s="102">
        <v>130</v>
      </c>
      <c r="K132" s="87" t="s">
        <v>938</v>
      </c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</row>
    <row r="133" spans="1:120" s="2" customFormat="1" ht="40.5" x14ac:dyDescent="0.25">
      <c r="A133" s="19" t="s">
        <v>909</v>
      </c>
      <c r="B133" s="18">
        <v>172</v>
      </c>
      <c r="C133" s="6" t="s">
        <v>910</v>
      </c>
      <c r="D133" s="93" t="s">
        <v>911</v>
      </c>
      <c r="E133" s="6" t="s">
        <v>246</v>
      </c>
      <c r="F133" s="6" t="s">
        <v>242</v>
      </c>
      <c r="G133" s="6" t="s">
        <v>116</v>
      </c>
      <c r="H133" s="6" t="s">
        <v>116</v>
      </c>
      <c r="I133" s="6" t="s">
        <v>175</v>
      </c>
      <c r="J133" s="102">
        <v>131</v>
      </c>
      <c r="K133" s="87" t="s">
        <v>938</v>
      </c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</row>
    <row r="134" spans="1:120" s="2" customFormat="1" ht="27" x14ac:dyDescent="0.25">
      <c r="A134" s="19" t="s">
        <v>529</v>
      </c>
      <c r="B134" s="18">
        <v>136</v>
      </c>
      <c r="C134" s="6" t="s">
        <v>530</v>
      </c>
      <c r="D134" s="93" t="s">
        <v>531</v>
      </c>
      <c r="E134" s="6" t="s">
        <v>246</v>
      </c>
      <c r="F134" s="6" t="s">
        <v>154</v>
      </c>
      <c r="G134" s="6" t="s">
        <v>154</v>
      </c>
      <c r="H134" s="6" t="s">
        <v>154</v>
      </c>
      <c r="I134" s="6" t="s">
        <v>324</v>
      </c>
      <c r="J134" s="102">
        <v>132</v>
      </c>
      <c r="K134" s="87">
        <v>2</v>
      </c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</row>
    <row r="135" spans="1:120" s="2" customFormat="1" ht="27" x14ac:dyDescent="0.25">
      <c r="A135" s="19" t="s">
        <v>150</v>
      </c>
      <c r="B135" s="18">
        <v>9</v>
      </c>
      <c r="C135" s="6" t="s">
        <v>151</v>
      </c>
      <c r="D135" s="93" t="s">
        <v>152</v>
      </c>
      <c r="E135" s="6" t="s">
        <v>153</v>
      </c>
      <c r="F135" s="6" t="s">
        <v>154</v>
      </c>
      <c r="G135" s="6" t="s">
        <v>154</v>
      </c>
      <c r="H135" s="6" t="s">
        <v>154</v>
      </c>
      <c r="I135" s="6" t="s">
        <v>155</v>
      </c>
      <c r="J135" s="102">
        <v>133</v>
      </c>
      <c r="K135" s="87">
        <v>2</v>
      </c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</row>
    <row r="136" spans="1:120" s="2" customFormat="1" ht="27" x14ac:dyDescent="0.25">
      <c r="A136" s="19" t="s">
        <v>183</v>
      </c>
      <c r="B136" s="18">
        <v>19</v>
      </c>
      <c r="C136" s="93" t="s">
        <v>184</v>
      </c>
      <c r="D136" s="93" t="s">
        <v>185</v>
      </c>
      <c r="E136" s="6" t="s">
        <v>186</v>
      </c>
      <c r="F136" s="6" t="s">
        <v>116</v>
      </c>
      <c r="G136" s="6" t="s">
        <v>116</v>
      </c>
      <c r="H136" s="6" t="s">
        <v>116</v>
      </c>
      <c r="I136" s="6" t="s">
        <v>187</v>
      </c>
      <c r="J136" s="101">
        <v>134</v>
      </c>
      <c r="K136" s="88">
        <v>2</v>
      </c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</row>
    <row r="137" spans="1:120" s="2" customFormat="1" x14ac:dyDescent="0.25">
      <c r="A137" s="19" t="s">
        <v>413</v>
      </c>
      <c r="B137" s="18">
        <v>93</v>
      </c>
      <c r="C137" s="6" t="s">
        <v>414</v>
      </c>
      <c r="D137" s="6" t="s">
        <v>415</v>
      </c>
      <c r="E137" s="6" t="s">
        <v>186</v>
      </c>
      <c r="F137" s="6" t="s">
        <v>116</v>
      </c>
      <c r="G137" s="6" t="s">
        <v>116</v>
      </c>
      <c r="H137" s="6" t="s">
        <v>116</v>
      </c>
      <c r="I137" s="6" t="s">
        <v>145</v>
      </c>
      <c r="J137" s="101">
        <v>135</v>
      </c>
      <c r="K137" s="88">
        <v>2</v>
      </c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</row>
    <row r="138" spans="1:120" s="2" customFormat="1" x14ac:dyDescent="0.25">
      <c r="A138" s="19" t="s">
        <v>548</v>
      </c>
      <c r="B138" s="18">
        <v>144</v>
      </c>
      <c r="C138" s="6" t="s">
        <v>549</v>
      </c>
      <c r="D138" s="6" t="s">
        <v>550</v>
      </c>
      <c r="E138" s="6" t="s">
        <v>121</v>
      </c>
      <c r="F138" s="6" t="s">
        <v>115</v>
      </c>
      <c r="G138" s="6" t="s">
        <v>551</v>
      </c>
      <c r="H138" s="6" t="s">
        <v>552</v>
      </c>
      <c r="I138" s="6" t="s">
        <v>283</v>
      </c>
      <c r="J138" s="102">
        <v>136</v>
      </c>
      <c r="K138" s="87">
        <v>2</v>
      </c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</row>
    <row r="139" spans="1:120" s="2" customFormat="1" x14ac:dyDescent="0.25">
      <c r="A139" s="19" t="s">
        <v>370</v>
      </c>
      <c r="B139" s="18">
        <v>79</v>
      </c>
      <c r="C139" s="6" t="s">
        <v>371</v>
      </c>
      <c r="D139" s="6" t="s">
        <v>142</v>
      </c>
      <c r="E139" s="6" t="s">
        <v>121</v>
      </c>
      <c r="F139" s="6" t="s">
        <v>115</v>
      </c>
      <c r="G139" s="6" t="s">
        <v>372</v>
      </c>
      <c r="H139" s="6" t="s">
        <v>168</v>
      </c>
      <c r="I139" s="6" t="s">
        <v>145</v>
      </c>
      <c r="J139" s="101">
        <v>137</v>
      </c>
      <c r="K139" s="88">
        <v>2</v>
      </c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</row>
    <row r="140" spans="1:120" s="2" customFormat="1" x14ac:dyDescent="0.25">
      <c r="A140" s="19" t="s">
        <v>640</v>
      </c>
      <c r="B140" s="18">
        <v>184</v>
      </c>
      <c r="C140" s="6" t="s">
        <v>641</v>
      </c>
      <c r="D140" s="6" t="s">
        <v>642</v>
      </c>
      <c r="E140" s="6" t="s">
        <v>153</v>
      </c>
      <c r="F140" s="6" t="s">
        <v>115</v>
      </c>
      <c r="G140" s="6" t="s">
        <v>643</v>
      </c>
      <c r="H140" s="6" t="s">
        <v>644</v>
      </c>
      <c r="I140" s="6" t="s">
        <v>132</v>
      </c>
      <c r="J140" s="102">
        <v>138</v>
      </c>
      <c r="K140" s="87">
        <v>2</v>
      </c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</row>
    <row r="141" spans="1:120" s="2" customFormat="1" x14ac:dyDescent="0.25">
      <c r="A141" s="19" t="s">
        <v>599</v>
      </c>
      <c r="B141" s="18">
        <v>165</v>
      </c>
      <c r="C141" s="6" t="s">
        <v>593</v>
      </c>
      <c r="D141" s="6" t="s">
        <v>596</v>
      </c>
      <c r="E141" s="6" t="s">
        <v>246</v>
      </c>
      <c r="F141" s="6" t="s">
        <v>236</v>
      </c>
      <c r="G141" s="6" t="s">
        <v>597</v>
      </c>
      <c r="H141" s="6" t="s">
        <v>600</v>
      </c>
      <c r="I141" s="6" t="s">
        <v>124</v>
      </c>
      <c r="J141" s="102">
        <v>139</v>
      </c>
      <c r="K141" s="87">
        <v>2</v>
      </c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</row>
    <row r="142" spans="1:120" s="2" customFormat="1" x14ac:dyDescent="0.25">
      <c r="A142" s="19" t="s">
        <v>188</v>
      </c>
      <c r="B142" s="18">
        <v>20</v>
      </c>
      <c r="C142" s="6" t="s">
        <v>189</v>
      </c>
      <c r="D142" s="6" t="s">
        <v>142</v>
      </c>
      <c r="E142" s="6" t="s">
        <v>121</v>
      </c>
      <c r="F142" s="6" t="s">
        <v>115</v>
      </c>
      <c r="G142" s="6" t="s">
        <v>190</v>
      </c>
      <c r="H142" s="6" t="s">
        <v>191</v>
      </c>
      <c r="I142" s="6" t="s">
        <v>145</v>
      </c>
      <c r="J142" s="101">
        <v>140</v>
      </c>
      <c r="K142" s="88">
        <v>2</v>
      </c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</row>
    <row r="143" spans="1:120" s="2" customFormat="1" x14ac:dyDescent="0.25">
      <c r="A143" s="19" t="s">
        <v>497</v>
      </c>
      <c r="B143" s="18">
        <v>125</v>
      </c>
      <c r="C143" s="6" t="s">
        <v>131</v>
      </c>
      <c r="D143" s="6" t="s">
        <v>498</v>
      </c>
      <c r="E143" s="6" t="s">
        <v>121</v>
      </c>
      <c r="F143" s="6" t="s">
        <v>115</v>
      </c>
      <c r="G143" s="6" t="s">
        <v>499</v>
      </c>
      <c r="H143" s="6" t="s">
        <v>500</v>
      </c>
      <c r="I143" s="6" t="s">
        <v>132</v>
      </c>
      <c r="J143" s="102">
        <v>141</v>
      </c>
      <c r="K143" s="87">
        <v>2</v>
      </c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</row>
    <row r="144" spans="1:120" s="2" customFormat="1" x14ac:dyDescent="0.25">
      <c r="A144" s="19" t="s">
        <v>203</v>
      </c>
      <c r="B144" s="18">
        <v>24</v>
      </c>
      <c r="C144" s="6" t="s">
        <v>204</v>
      </c>
      <c r="D144" s="6" t="s">
        <v>205</v>
      </c>
      <c r="E144" s="6" t="s">
        <v>121</v>
      </c>
      <c r="F144" s="6" t="s">
        <v>115</v>
      </c>
      <c r="G144" s="6" t="s">
        <v>206</v>
      </c>
      <c r="H144" s="6" t="s">
        <v>207</v>
      </c>
      <c r="I144" s="6" t="s">
        <v>145</v>
      </c>
      <c r="J144" s="101">
        <v>142</v>
      </c>
      <c r="K144" s="88">
        <v>2</v>
      </c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</row>
    <row r="145" spans="1:120" s="2" customFormat="1" ht="27" x14ac:dyDescent="0.25">
      <c r="A145" s="19" t="s">
        <v>240</v>
      </c>
      <c r="B145" s="18">
        <v>34</v>
      </c>
      <c r="C145" s="6" t="s">
        <v>195</v>
      </c>
      <c r="D145" s="93" t="s">
        <v>241</v>
      </c>
      <c r="E145" s="6" t="s">
        <v>235</v>
      </c>
      <c r="F145" s="6" t="s">
        <v>242</v>
      </c>
      <c r="G145" s="6" t="s">
        <v>243</v>
      </c>
      <c r="H145" s="6" t="s">
        <v>244</v>
      </c>
      <c r="I145" s="6" t="s">
        <v>145</v>
      </c>
      <c r="J145" s="101">
        <v>143</v>
      </c>
      <c r="K145" s="88">
        <v>2</v>
      </c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</row>
    <row r="146" spans="1:120" s="2" customFormat="1" ht="40.5" x14ac:dyDescent="0.25">
      <c r="A146" s="19" t="s">
        <v>538</v>
      </c>
      <c r="B146" s="18">
        <v>140</v>
      </c>
      <c r="C146" s="6" t="s">
        <v>539</v>
      </c>
      <c r="D146" s="93" t="s">
        <v>540</v>
      </c>
      <c r="E146" s="6" t="s">
        <v>186</v>
      </c>
      <c r="F146" s="6" t="s">
        <v>116</v>
      </c>
      <c r="G146" s="6" t="s">
        <v>116</v>
      </c>
      <c r="H146" s="6" t="s">
        <v>116</v>
      </c>
      <c r="I146" s="6" t="s">
        <v>155</v>
      </c>
      <c r="J146" s="102">
        <v>144</v>
      </c>
      <c r="K146" s="87">
        <v>2</v>
      </c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</row>
    <row r="147" spans="1:120" s="2" customFormat="1" x14ac:dyDescent="0.25">
      <c r="A147" s="19" t="s">
        <v>389</v>
      </c>
      <c r="B147" s="18">
        <v>85</v>
      </c>
      <c r="C147" s="6" t="s">
        <v>390</v>
      </c>
      <c r="D147" s="6" t="s">
        <v>391</v>
      </c>
      <c r="E147" s="6" t="s">
        <v>153</v>
      </c>
      <c r="F147" s="6" t="s">
        <v>115</v>
      </c>
      <c r="G147" s="6" t="s">
        <v>390</v>
      </c>
      <c r="H147" s="6" t="s">
        <v>392</v>
      </c>
      <c r="I147" s="6" t="s">
        <v>132</v>
      </c>
      <c r="J147" s="101">
        <v>145</v>
      </c>
      <c r="K147" s="88">
        <v>2</v>
      </c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</row>
    <row r="148" spans="1:120" s="2" customFormat="1" x14ac:dyDescent="0.25">
      <c r="A148" s="19" t="s">
        <v>197</v>
      </c>
      <c r="B148" s="18">
        <v>22</v>
      </c>
      <c r="C148" s="6" t="s">
        <v>193</v>
      </c>
      <c r="D148" s="6" t="s">
        <v>142</v>
      </c>
      <c r="E148" s="6" t="s">
        <v>121</v>
      </c>
      <c r="F148" s="6" t="s">
        <v>115</v>
      </c>
      <c r="G148" s="6" t="s">
        <v>198</v>
      </c>
      <c r="H148" s="6" t="s">
        <v>199</v>
      </c>
      <c r="I148" s="6" t="s">
        <v>145</v>
      </c>
      <c r="J148" s="101">
        <v>146</v>
      </c>
      <c r="K148" s="88">
        <v>2</v>
      </c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</row>
    <row r="149" spans="1:120" s="2" customFormat="1" x14ac:dyDescent="0.25">
      <c r="A149" s="19" t="s">
        <v>469</v>
      </c>
      <c r="B149" s="18">
        <v>113</v>
      </c>
      <c r="C149" s="6" t="s">
        <v>181</v>
      </c>
      <c r="D149" s="6" t="s">
        <v>205</v>
      </c>
      <c r="E149" s="6" t="s">
        <v>121</v>
      </c>
      <c r="F149" s="6" t="s">
        <v>115</v>
      </c>
      <c r="G149" s="6" t="s">
        <v>470</v>
      </c>
      <c r="H149" s="6" t="s">
        <v>471</v>
      </c>
      <c r="I149" s="6" t="s">
        <v>145</v>
      </c>
      <c r="J149" s="102">
        <v>147</v>
      </c>
      <c r="K149" s="87">
        <v>2</v>
      </c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</row>
    <row r="150" spans="1:120" s="2" customFormat="1" x14ac:dyDescent="0.25">
      <c r="A150" s="19" t="s">
        <v>290</v>
      </c>
      <c r="B150" s="18">
        <v>50</v>
      </c>
      <c r="C150" s="6" t="s">
        <v>123</v>
      </c>
      <c r="D150" s="6" t="s">
        <v>291</v>
      </c>
      <c r="E150" s="6" t="s">
        <v>121</v>
      </c>
      <c r="F150" s="6" t="s">
        <v>267</v>
      </c>
      <c r="G150" s="6" t="s">
        <v>282</v>
      </c>
      <c r="H150" s="6" t="s">
        <v>288</v>
      </c>
      <c r="I150" s="6" t="s">
        <v>283</v>
      </c>
      <c r="J150" s="101">
        <v>148</v>
      </c>
      <c r="K150" s="88" t="s">
        <v>935</v>
      </c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</row>
    <row r="151" spans="1:120" s="2" customFormat="1" x14ac:dyDescent="0.25">
      <c r="A151" s="19" t="s">
        <v>798</v>
      </c>
      <c r="B151" s="18">
        <v>264</v>
      </c>
      <c r="C151" s="6" t="s">
        <v>799</v>
      </c>
      <c r="D151" s="6" t="s">
        <v>800</v>
      </c>
      <c r="E151" s="6" t="s">
        <v>777</v>
      </c>
      <c r="F151" s="6" t="s">
        <v>115</v>
      </c>
      <c r="G151" s="6" t="s">
        <v>795</v>
      </c>
      <c r="H151" s="6" t="s">
        <v>796</v>
      </c>
      <c r="I151" s="6" t="s">
        <v>784</v>
      </c>
      <c r="J151" s="102">
        <v>149</v>
      </c>
      <c r="K151" s="87" t="s">
        <v>935</v>
      </c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</row>
    <row r="152" spans="1:120" s="2" customFormat="1" ht="54" x14ac:dyDescent="0.25">
      <c r="A152" s="19" t="s">
        <v>328</v>
      </c>
      <c r="B152" s="18">
        <v>65</v>
      </c>
      <c r="C152" s="6" t="s">
        <v>329</v>
      </c>
      <c r="D152" s="93" t="s">
        <v>330</v>
      </c>
      <c r="E152" s="6" t="s">
        <v>246</v>
      </c>
      <c r="F152" s="6" t="s">
        <v>116</v>
      </c>
      <c r="G152" s="6" t="s">
        <v>116</v>
      </c>
      <c r="H152" s="6" t="s">
        <v>116</v>
      </c>
      <c r="I152" s="6" t="s">
        <v>187</v>
      </c>
      <c r="J152" s="101">
        <v>150</v>
      </c>
      <c r="K152" s="88">
        <v>2</v>
      </c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</row>
    <row r="153" spans="1:120" s="2" customFormat="1" ht="27" x14ac:dyDescent="0.25">
      <c r="A153" s="19" t="s">
        <v>331</v>
      </c>
      <c r="B153" s="18">
        <v>66</v>
      </c>
      <c r="C153" s="6" t="s">
        <v>332</v>
      </c>
      <c r="D153" s="93" t="s">
        <v>333</v>
      </c>
      <c r="E153" s="6" t="s">
        <v>246</v>
      </c>
      <c r="F153" s="6" t="s">
        <v>116</v>
      </c>
      <c r="G153" s="6" t="s">
        <v>116</v>
      </c>
      <c r="H153" s="6" t="s">
        <v>116</v>
      </c>
      <c r="I153" s="6" t="s">
        <v>145</v>
      </c>
      <c r="J153" s="101">
        <v>151</v>
      </c>
      <c r="K153" s="88">
        <v>2</v>
      </c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</row>
    <row r="154" spans="1:120" s="2" customFormat="1" ht="40.5" x14ac:dyDescent="0.25">
      <c r="A154" s="19" t="s">
        <v>325</v>
      </c>
      <c r="B154" s="18">
        <v>61</v>
      </c>
      <c r="C154" s="6" t="s">
        <v>326</v>
      </c>
      <c r="D154" s="93" t="s">
        <v>327</v>
      </c>
      <c r="E154" s="6" t="s">
        <v>246</v>
      </c>
      <c r="F154" s="6" t="s">
        <v>116</v>
      </c>
      <c r="G154" s="6" t="s">
        <v>116</v>
      </c>
      <c r="H154" s="6" t="s">
        <v>116</v>
      </c>
      <c r="I154" s="6" t="s">
        <v>187</v>
      </c>
      <c r="J154" s="101">
        <v>152</v>
      </c>
      <c r="K154" s="88">
        <v>2</v>
      </c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</row>
    <row r="155" spans="1:120" s="2" customFormat="1" x14ac:dyDescent="0.25">
      <c r="A155" s="19" t="s">
        <v>292</v>
      </c>
      <c r="B155" s="18">
        <v>51</v>
      </c>
      <c r="C155" s="6" t="s">
        <v>123</v>
      </c>
      <c r="D155" s="6" t="s">
        <v>291</v>
      </c>
      <c r="E155" s="6" t="s">
        <v>121</v>
      </c>
      <c r="F155" s="6" t="s">
        <v>275</v>
      </c>
      <c r="G155" s="6" t="s">
        <v>282</v>
      </c>
      <c r="H155" s="6" t="s">
        <v>288</v>
      </c>
      <c r="I155" s="6" t="s">
        <v>283</v>
      </c>
      <c r="J155" s="101">
        <v>153</v>
      </c>
      <c r="K155" s="88" t="s">
        <v>935</v>
      </c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</row>
    <row r="156" spans="1:120" s="2" customFormat="1" x14ac:dyDescent="0.25">
      <c r="A156" s="19" t="s">
        <v>416</v>
      </c>
      <c r="B156" s="18">
        <v>94</v>
      </c>
      <c r="C156" s="6" t="s">
        <v>417</v>
      </c>
      <c r="D156" s="6" t="s">
        <v>142</v>
      </c>
      <c r="E156" s="6" t="s">
        <v>121</v>
      </c>
      <c r="F156" s="6" t="s">
        <v>115</v>
      </c>
      <c r="G156" s="6" t="s">
        <v>418</v>
      </c>
      <c r="H156" s="6" t="s">
        <v>419</v>
      </c>
      <c r="I156" s="6" t="s">
        <v>145</v>
      </c>
      <c r="J156" s="101">
        <v>154</v>
      </c>
      <c r="K156" s="88">
        <v>2</v>
      </c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</row>
    <row r="157" spans="1:120" s="2" customFormat="1" x14ac:dyDescent="0.25">
      <c r="A157" s="19" t="s">
        <v>178</v>
      </c>
      <c r="B157" s="18">
        <v>17</v>
      </c>
      <c r="C157" s="6" t="s">
        <v>172</v>
      </c>
      <c r="D157" s="6" t="s">
        <v>120</v>
      </c>
      <c r="E157" s="6" t="s">
        <v>121</v>
      </c>
      <c r="F157" s="6" t="s">
        <v>115</v>
      </c>
      <c r="G157" s="6" t="s">
        <v>177</v>
      </c>
      <c r="H157" s="6" t="s">
        <v>162</v>
      </c>
      <c r="I157" s="6" t="s">
        <v>175</v>
      </c>
      <c r="J157" s="101">
        <v>155</v>
      </c>
      <c r="K157" s="88">
        <v>3</v>
      </c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</row>
    <row r="158" spans="1:120" s="2" customFormat="1" x14ac:dyDescent="0.25">
      <c r="A158" s="19" t="s">
        <v>118</v>
      </c>
      <c r="B158" s="18">
        <v>2</v>
      </c>
      <c r="C158" s="6" t="s">
        <v>119</v>
      </c>
      <c r="D158" s="6" t="s">
        <v>120</v>
      </c>
      <c r="E158" s="6" t="s">
        <v>121</v>
      </c>
      <c r="F158" s="6" t="s">
        <v>115</v>
      </c>
      <c r="G158" s="6" t="s">
        <v>122</v>
      </c>
      <c r="H158" s="6" t="s">
        <v>123</v>
      </c>
      <c r="I158" s="6" t="s">
        <v>124</v>
      </c>
      <c r="J158" s="102">
        <v>156</v>
      </c>
      <c r="K158" s="87">
        <v>3</v>
      </c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</row>
    <row r="159" spans="1:120" s="2" customFormat="1" x14ac:dyDescent="0.25">
      <c r="A159" s="19" t="s">
        <v>558</v>
      </c>
      <c r="B159" s="18">
        <v>148</v>
      </c>
      <c r="C159" s="6" t="s">
        <v>559</v>
      </c>
      <c r="D159" s="6" t="s">
        <v>560</v>
      </c>
      <c r="E159" s="6" t="s">
        <v>246</v>
      </c>
      <c r="F159" s="6" t="s">
        <v>116</v>
      </c>
      <c r="G159" s="6" t="s">
        <v>116</v>
      </c>
      <c r="H159" s="6" t="s">
        <v>116</v>
      </c>
      <c r="I159" s="6" t="s">
        <v>175</v>
      </c>
      <c r="J159" s="102">
        <v>157</v>
      </c>
      <c r="K159" s="87">
        <v>3</v>
      </c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</row>
    <row r="160" spans="1:120" s="2" customFormat="1" x14ac:dyDescent="0.25">
      <c r="A160" s="19" t="s">
        <v>445</v>
      </c>
      <c r="B160" s="18">
        <v>104</v>
      </c>
      <c r="C160" s="6" t="s">
        <v>446</v>
      </c>
      <c r="D160" s="6" t="s">
        <v>205</v>
      </c>
      <c r="E160" s="6" t="s">
        <v>121</v>
      </c>
      <c r="F160" s="6" t="s">
        <v>115</v>
      </c>
      <c r="G160" s="6" t="s">
        <v>447</v>
      </c>
      <c r="H160" s="6" t="s">
        <v>448</v>
      </c>
      <c r="I160" s="6" t="s">
        <v>145</v>
      </c>
      <c r="J160" s="101">
        <v>158</v>
      </c>
      <c r="K160" s="88">
        <v>3</v>
      </c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</row>
    <row r="161" spans="1:120" s="2" customFormat="1" x14ac:dyDescent="0.25">
      <c r="A161" s="19" t="s">
        <v>133</v>
      </c>
      <c r="B161" s="18">
        <v>5</v>
      </c>
      <c r="C161" s="6" t="s">
        <v>119</v>
      </c>
      <c r="D161" s="6" t="s">
        <v>134</v>
      </c>
      <c r="E161" s="6" t="s">
        <v>121</v>
      </c>
      <c r="F161" s="6" t="s">
        <v>115</v>
      </c>
      <c r="G161" s="6" t="s">
        <v>131</v>
      </c>
      <c r="H161" s="6" t="s">
        <v>135</v>
      </c>
      <c r="I161" s="6" t="s">
        <v>132</v>
      </c>
      <c r="J161" s="102">
        <v>159</v>
      </c>
      <c r="K161" s="87">
        <v>3</v>
      </c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</row>
    <row r="162" spans="1:120" s="2" customFormat="1" x14ac:dyDescent="0.25">
      <c r="A162" s="19" t="s">
        <v>159</v>
      </c>
      <c r="B162" s="18">
        <v>11</v>
      </c>
      <c r="C162" s="6" t="s">
        <v>160</v>
      </c>
      <c r="D162" s="6" t="s">
        <v>161</v>
      </c>
      <c r="E162" s="6" t="s">
        <v>121</v>
      </c>
      <c r="F162" s="6" t="s">
        <v>115</v>
      </c>
      <c r="G162" s="6" t="s">
        <v>162</v>
      </c>
      <c r="H162" s="6" t="s">
        <v>163</v>
      </c>
      <c r="I162" s="6" t="s">
        <v>132</v>
      </c>
      <c r="J162" s="102">
        <v>160</v>
      </c>
      <c r="K162" s="87">
        <v>3</v>
      </c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</row>
    <row r="163" spans="1:120" s="2" customFormat="1" x14ac:dyDescent="0.25">
      <c r="A163" s="19" t="s">
        <v>595</v>
      </c>
      <c r="B163" s="18">
        <v>164</v>
      </c>
      <c r="C163" s="6" t="s">
        <v>593</v>
      </c>
      <c r="D163" s="6" t="s">
        <v>596</v>
      </c>
      <c r="E163" s="6" t="s">
        <v>246</v>
      </c>
      <c r="F163" s="6" t="s">
        <v>242</v>
      </c>
      <c r="G163" s="6" t="s">
        <v>597</v>
      </c>
      <c r="H163" s="6" t="s">
        <v>598</v>
      </c>
      <c r="I163" s="6" t="s">
        <v>124</v>
      </c>
      <c r="J163" s="102">
        <v>161</v>
      </c>
      <c r="K163" s="87">
        <v>3</v>
      </c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</row>
    <row r="164" spans="1:120" s="2" customFormat="1" x14ac:dyDescent="0.25">
      <c r="A164" s="19" t="s">
        <v>179</v>
      </c>
      <c r="B164" s="18">
        <v>18</v>
      </c>
      <c r="C164" s="6" t="s">
        <v>180</v>
      </c>
      <c r="D164" s="6" t="s">
        <v>142</v>
      </c>
      <c r="E164" s="6" t="s">
        <v>121</v>
      </c>
      <c r="F164" s="6" t="s">
        <v>115</v>
      </c>
      <c r="G164" s="6" t="s">
        <v>181</v>
      </c>
      <c r="H164" s="6" t="s">
        <v>182</v>
      </c>
      <c r="I164" s="6" t="s">
        <v>145</v>
      </c>
      <c r="J164" s="101">
        <v>162</v>
      </c>
      <c r="K164" s="88">
        <v>3</v>
      </c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</row>
    <row r="165" spans="1:120" s="2" customFormat="1" x14ac:dyDescent="0.25">
      <c r="A165" s="19" t="s">
        <v>460</v>
      </c>
      <c r="B165" s="18">
        <v>111</v>
      </c>
      <c r="C165" s="6" t="s">
        <v>401</v>
      </c>
      <c r="D165" s="6" t="s">
        <v>461</v>
      </c>
      <c r="E165" s="6" t="s">
        <v>462</v>
      </c>
      <c r="F165" s="6" t="s">
        <v>115</v>
      </c>
      <c r="G165" s="6" t="s">
        <v>459</v>
      </c>
      <c r="H165" s="6" t="s">
        <v>463</v>
      </c>
      <c r="I165" s="6" t="s">
        <v>145</v>
      </c>
      <c r="J165" s="102">
        <v>163</v>
      </c>
      <c r="K165" s="87">
        <v>3</v>
      </c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</row>
    <row r="166" spans="1:120" s="2" customFormat="1" x14ac:dyDescent="0.25">
      <c r="A166" s="19" t="s">
        <v>420</v>
      </c>
      <c r="B166" s="18">
        <v>95</v>
      </c>
      <c r="C166" s="6" t="s">
        <v>421</v>
      </c>
      <c r="D166" s="6" t="s">
        <v>422</v>
      </c>
      <c r="E166" s="6" t="s">
        <v>121</v>
      </c>
      <c r="F166" s="6" t="s">
        <v>115</v>
      </c>
      <c r="G166" s="6" t="s">
        <v>423</v>
      </c>
      <c r="H166" s="6" t="s">
        <v>424</v>
      </c>
      <c r="I166" s="6" t="s">
        <v>132</v>
      </c>
      <c r="J166" s="101">
        <v>164</v>
      </c>
      <c r="K166" s="88">
        <v>3</v>
      </c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</row>
    <row r="167" spans="1:120" s="2" customFormat="1" ht="40.5" x14ac:dyDescent="0.25">
      <c r="A167" s="19" t="s">
        <v>464</v>
      </c>
      <c r="B167" s="18">
        <v>112</v>
      </c>
      <c r="C167" s="6" t="s">
        <v>181</v>
      </c>
      <c r="D167" s="93" t="s">
        <v>908</v>
      </c>
      <c r="E167" s="6" t="s">
        <v>466</v>
      </c>
      <c r="F167" s="6" t="s">
        <v>115</v>
      </c>
      <c r="G167" s="6" t="s">
        <v>467</v>
      </c>
      <c r="H167" s="6" t="s">
        <v>468</v>
      </c>
      <c r="I167" s="6" t="s">
        <v>124</v>
      </c>
      <c r="J167" s="102">
        <v>165</v>
      </c>
      <c r="K167" s="87">
        <v>3</v>
      </c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</row>
    <row r="168" spans="1:120" s="2" customFormat="1" x14ac:dyDescent="0.25">
      <c r="A168" s="19" t="s">
        <v>621</v>
      </c>
      <c r="B168" s="18">
        <v>175</v>
      </c>
      <c r="C168" s="6" t="s">
        <v>577</v>
      </c>
      <c r="D168" s="6" t="s">
        <v>618</v>
      </c>
      <c r="E168" s="6" t="s">
        <v>153</v>
      </c>
      <c r="F168" s="6" t="s">
        <v>115</v>
      </c>
      <c r="G168" s="6" t="s">
        <v>620</v>
      </c>
      <c r="H168" s="6" t="s">
        <v>622</v>
      </c>
      <c r="I168" s="6" t="s">
        <v>175</v>
      </c>
      <c r="J168" s="102">
        <v>166</v>
      </c>
      <c r="K168" s="87" t="s">
        <v>935</v>
      </c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</row>
    <row r="169" spans="1:120" s="2" customFormat="1" ht="27" x14ac:dyDescent="0.25">
      <c r="A169" s="19" t="s">
        <v>293</v>
      </c>
      <c r="B169" s="18">
        <v>52</v>
      </c>
      <c r="C169" s="6" t="s">
        <v>294</v>
      </c>
      <c r="D169" s="93" t="s">
        <v>295</v>
      </c>
      <c r="E169" s="6" t="s">
        <v>246</v>
      </c>
      <c r="F169" s="6" t="s">
        <v>116</v>
      </c>
      <c r="G169" s="6" t="s">
        <v>116</v>
      </c>
      <c r="H169" s="6" t="s">
        <v>116</v>
      </c>
      <c r="I169" s="6" t="s">
        <v>124</v>
      </c>
      <c r="J169" s="101">
        <v>167</v>
      </c>
      <c r="K169" s="88">
        <v>3</v>
      </c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</row>
    <row r="170" spans="1:120" s="2" customFormat="1" x14ac:dyDescent="0.25">
      <c r="A170" s="19" t="s">
        <v>166</v>
      </c>
      <c r="B170" s="18">
        <v>13</v>
      </c>
      <c r="C170" s="6" t="s">
        <v>167</v>
      </c>
      <c r="D170" s="6" t="s">
        <v>120</v>
      </c>
      <c r="E170" s="6" t="s">
        <v>121</v>
      </c>
      <c r="F170" s="6" t="s">
        <v>115</v>
      </c>
      <c r="G170" s="6" t="s">
        <v>168</v>
      </c>
      <c r="H170" s="6" t="s">
        <v>169</v>
      </c>
      <c r="I170" s="6" t="s">
        <v>145</v>
      </c>
      <c r="J170" s="101">
        <v>168</v>
      </c>
      <c r="K170" s="88">
        <v>3</v>
      </c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</row>
    <row r="171" spans="1:120" s="2" customFormat="1" x14ac:dyDescent="0.25">
      <c r="A171" s="19" t="s">
        <v>312</v>
      </c>
      <c r="B171" s="18">
        <v>58</v>
      </c>
      <c r="C171" s="6" t="s">
        <v>308</v>
      </c>
      <c r="D171" s="6" t="s">
        <v>313</v>
      </c>
      <c r="E171" s="6" t="s">
        <v>235</v>
      </c>
      <c r="F171" s="6" t="s">
        <v>236</v>
      </c>
      <c r="G171" s="6" t="s">
        <v>314</v>
      </c>
      <c r="H171" s="6" t="s">
        <v>315</v>
      </c>
      <c r="I171" s="6" t="s">
        <v>316</v>
      </c>
      <c r="J171" s="101">
        <v>169</v>
      </c>
      <c r="K171" s="88">
        <v>3</v>
      </c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</row>
    <row r="172" spans="1:120" s="2" customFormat="1" x14ac:dyDescent="0.25">
      <c r="A172" s="19" t="s">
        <v>269</v>
      </c>
      <c r="B172" s="18">
        <v>42</v>
      </c>
      <c r="C172" s="6" t="s">
        <v>123</v>
      </c>
      <c r="D172" s="6" t="s">
        <v>270</v>
      </c>
      <c r="E172" s="6" t="s">
        <v>235</v>
      </c>
      <c r="F172" s="6" t="s">
        <v>267</v>
      </c>
      <c r="G172" s="6" t="s">
        <v>268</v>
      </c>
      <c r="H172" s="6" t="s">
        <v>271</v>
      </c>
      <c r="I172" s="6" t="s">
        <v>145</v>
      </c>
      <c r="J172" s="101">
        <v>170</v>
      </c>
      <c r="K172" s="88">
        <v>3</v>
      </c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</row>
    <row r="173" spans="1:120" s="2" customFormat="1" x14ac:dyDescent="0.25">
      <c r="A173" s="19" t="s">
        <v>380</v>
      </c>
      <c r="B173" s="18">
        <v>82</v>
      </c>
      <c r="C173" s="6" t="s">
        <v>381</v>
      </c>
      <c r="D173" s="6" t="s">
        <v>142</v>
      </c>
      <c r="E173" s="6" t="s">
        <v>121</v>
      </c>
      <c r="F173" s="6" t="s">
        <v>115</v>
      </c>
      <c r="G173" s="6" t="s">
        <v>382</v>
      </c>
      <c r="H173" s="6" t="s">
        <v>204</v>
      </c>
      <c r="I173" s="6" t="s">
        <v>145</v>
      </c>
      <c r="J173" s="101">
        <v>171</v>
      </c>
      <c r="K173" s="88" t="s">
        <v>935</v>
      </c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</row>
    <row r="174" spans="1:120" s="2" customFormat="1" x14ac:dyDescent="0.25">
      <c r="A174" s="19" t="s">
        <v>568</v>
      </c>
      <c r="B174" s="18">
        <v>153</v>
      </c>
      <c r="C174" s="6" t="s">
        <v>569</v>
      </c>
      <c r="D174" s="6" t="s">
        <v>570</v>
      </c>
      <c r="E174" s="6" t="s">
        <v>246</v>
      </c>
      <c r="F174" s="6" t="s">
        <v>116</v>
      </c>
      <c r="G174" s="6" t="s">
        <v>116</v>
      </c>
      <c r="H174" s="6" t="s">
        <v>116</v>
      </c>
      <c r="I174" s="6" t="s">
        <v>175</v>
      </c>
      <c r="J174" s="102">
        <v>172</v>
      </c>
      <c r="K174" s="87">
        <v>3</v>
      </c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</row>
    <row r="175" spans="1:120" s="2" customFormat="1" x14ac:dyDescent="0.25">
      <c r="A175" s="19" t="s">
        <v>807</v>
      </c>
      <c r="B175" s="18">
        <v>266</v>
      </c>
      <c r="C175" s="6" t="s">
        <v>808</v>
      </c>
      <c r="D175" s="6" t="s">
        <v>809</v>
      </c>
      <c r="E175" s="6" t="s">
        <v>777</v>
      </c>
      <c r="F175" s="6" t="s">
        <v>115</v>
      </c>
      <c r="G175" s="6" t="s">
        <v>805</v>
      </c>
      <c r="H175" s="6" t="s">
        <v>796</v>
      </c>
      <c r="I175" s="6" t="s">
        <v>784</v>
      </c>
      <c r="J175" s="102">
        <v>173</v>
      </c>
      <c r="K175" s="87" t="s">
        <v>935</v>
      </c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</row>
    <row r="176" spans="1:120" s="2" customFormat="1" ht="27" x14ac:dyDescent="0.25">
      <c r="A176" s="19" t="s">
        <v>299</v>
      </c>
      <c r="B176" s="18">
        <v>54</v>
      </c>
      <c r="C176" s="6" t="s">
        <v>300</v>
      </c>
      <c r="D176" s="93" t="s">
        <v>301</v>
      </c>
      <c r="E176" s="6" t="s">
        <v>246</v>
      </c>
      <c r="F176" s="6" t="s">
        <v>116</v>
      </c>
      <c r="G176" s="6" t="s">
        <v>116</v>
      </c>
      <c r="H176" s="6" t="s">
        <v>116</v>
      </c>
      <c r="I176" s="6" t="s">
        <v>145</v>
      </c>
      <c r="J176" s="101">
        <v>174</v>
      </c>
      <c r="K176" s="88">
        <v>3</v>
      </c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</row>
    <row r="177" spans="1:120" s="2" customFormat="1" x14ac:dyDescent="0.25">
      <c r="A177" s="19" t="s">
        <v>719</v>
      </c>
      <c r="B177" s="18">
        <v>231</v>
      </c>
      <c r="C177" s="6" t="s">
        <v>720</v>
      </c>
      <c r="D177" s="6" t="s">
        <v>721</v>
      </c>
      <c r="E177" s="6" t="s">
        <v>698</v>
      </c>
      <c r="F177" s="6" t="s">
        <v>116</v>
      </c>
      <c r="G177" s="6" t="s">
        <v>722</v>
      </c>
      <c r="H177" s="6" t="s">
        <v>723</v>
      </c>
      <c r="I177" s="6" t="s">
        <v>724</v>
      </c>
      <c r="J177" s="102">
        <v>175</v>
      </c>
      <c r="K177" s="87">
        <v>3</v>
      </c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</row>
    <row r="178" spans="1:120" s="2" customFormat="1" x14ac:dyDescent="0.25">
      <c r="A178" s="19" t="s">
        <v>136</v>
      </c>
      <c r="B178" s="18">
        <v>6</v>
      </c>
      <c r="C178" s="6" t="s">
        <v>137</v>
      </c>
      <c r="D178" s="6" t="s">
        <v>138</v>
      </c>
      <c r="E178" s="6" t="s">
        <v>121</v>
      </c>
      <c r="F178" s="6" t="s">
        <v>115</v>
      </c>
      <c r="G178" s="6" t="s">
        <v>139</v>
      </c>
      <c r="H178" s="6" t="s">
        <v>140</v>
      </c>
      <c r="I178" s="6" t="s">
        <v>132</v>
      </c>
      <c r="J178" s="102">
        <v>176</v>
      </c>
      <c r="K178" s="87">
        <v>3</v>
      </c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</row>
    <row r="179" spans="1:120" s="2" customFormat="1" x14ac:dyDescent="0.25">
      <c r="A179" s="19" t="s">
        <v>425</v>
      </c>
      <c r="B179" s="18">
        <v>96</v>
      </c>
      <c r="C179" s="6" t="s">
        <v>421</v>
      </c>
      <c r="D179" s="6" t="s">
        <v>426</v>
      </c>
      <c r="E179" s="6" t="s">
        <v>121</v>
      </c>
      <c r="F179" s="6" t="s">
        <v>115</v>
      </c>
      <c r="G179" s="6" t="s">
        <v>424</v>
      </c>
      <c r="H179" s="6" t="s">
        <v>411</v>
      </c>
      <c r="I179" s="6" t="s">
        <v>132</v>
      </c>
      <c r="J179" s="101">
        <v>177</v>
      </c>
      <c r="K179" s="88">
        <v>3</v>
      </c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</row>
    <row r="180" spans="1:120" s="2" customFormat="1" ht="27" x14ac:dyDescent="0.25">
      <c r="A180" s="19" t="s">
        <v>385</v>
      </c>
      <c r="B180" s="18">
        <v>84</v>
      </c>
      <c r="C180" s="6" t="s">
        <v>386</v>
      </c>
      <c r="D180" s="93" t="s">
        <v>387</v>
      </c>
      <c r="E180" s="6" t="s">
        <v>121</v>
      </c>
      <c r="F180" s="6" t="s">
        <v>115</v>
      </c>
      <c r="G180" s="6" t="s">
        <v>388</v>
      </c>
      <c r="H180" s="6" t="s">
        <v>360</v>
      </c>
      <c r="I180" s="6" t="s">
        <v>145</v>
      </c>
      <c r="J180" s="101">
        <v>178</v>
      </c>
      <c r="K180" s="88">
        <v>3</v>
      </c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</row>
    <row r="181" spans="1:120" s="2" customFormat="1" x14ac:dyDescent="0.25">
      <c r="A181" s="19" t="s">
        <v>483</v>
      </c>
      <c r="B181" s="18">
        <v>118</v>
      </c>
      <c r="C181" s="6" t="s">
        <v>162</v>
      </c>
      <c r="D181" s="6" t="s">
        <v>120</v>
      </c>
      <c r="E181" s="6" t="s">
        <v>121</v>
      </c>
      <c r="F181" s="6" t="s">
        <v>115</v>
      </c>
      <c r="G181" s="6" t="s">
        <v>484</v>
      </c>
      <c r="H181" s="6" t="s">
        <v>112</v>
      </c>
      <c r="I181" s="6" t="s">
        <v>117</v>
      </c>
      <c r="J181" s="102">
        <v>179</v>
      </c>
      <c r="K181" s="87">
        <v>3</v>
      </c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</row>
    <row r="182" spans="1:120" s="2" customFormat="1" x14ac:dyDescent="0.25">
      <c r="A182" s="19" t="s">
        <v>588</v>
      </c>
      <c r="B182" s="18">
        <v>161</v>
      </c>
      <c r="C182" s="6" t="s">
        <v>176</v>
      </c>
      <c r="D182" s="6" t="s">
        <v>584</v>
      </c>
      <c r="E182" s="6" t="s">
        <v>235</v>
      </c>
      <c r="F182" s="6" t="s">
        <v>236</v>
      </c>
      <c r="G182" s="6" t="s">
        <v>589</v>
      </c>
      <c r="H182" s="6" t="s">
        <v>585</v>
      </c>
      <c r="I182" s="6" t="s">
        <v>587</v>
      </c>
      <c r="J182" s="102">
        <v>180</v>
      </c>
      <c r="K182" s="87">
        <v>2</v>
      </c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</row>
    <row r="183" spans="1:120" s="2" customFormat="1" x14ac:dyDescent="0.25">
      <c r="A183" s="19" t="s">
        <v>690</v>
      </c>
      <c r="B183" s="18">
        <v>222</v>
      </c>
      <c r="C183" s="6" t="s">
        <v>645</v>
      </c>
      <c r="D183" s="6" t="s">
        <v>920</v>
      </c>
      <c r="E183" s="6" t="s">
        <v>647</v>
      </c>
      <c r="F183" s="6" t="s">
        <v>116</v>
      </c>
      <c r="G183" s="6" t="s">
        <v>689</v>
      </c>
      <c r="H183" s="6" t="s">
        <v>692</v>
      </c>
      <c r="I183" s="6" t="s">
        <v>145</v>
      </c>
      <c r="J183" s="102">
        <v>181</v>
      </c>
      <c r="K183" s="87">
        <v>3</v>
      </c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</row>
    <row r="184" spans="1:120" s="2" customFormat="1" x14ac:dyDescent="0.25">
      <c r="A184" s="19" t="s">
        <v>627</v>
      </c>
      <c r="B184" s="18">
        <v>178</v>
      </c>
      <c r="C184" s="6" t="s">
        <v>577</v>
      </c>
      <c r="D184" s="6" t="s">
        <v>618</v>
      </c>
      <c r="E184" s="6" t="s">
        <v>153</v>
      </c>
      <c r="F184" s="6" t="s">
        <v>115</v>
      </c>
      <c r="G184" s="6" t="s">
        <v>626</v>
      </c>
      <c r="H184" s="6" t="s">
        <v>411</v>
      </c>
      <c r="I184" s="6" t="s">
        <v>175</v>
      </c>
      <c r="J184" s="102">
        <v>182</v>
      </c>
      <c r="K184" s="87" t="s">
        <v>935</v>
      </c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</row>
    <row r="185" spans="1:120" s="2" customFormat="1" x14ac:dyDescent="0.25">
      <c r="A185" s="19" t="s">
        <v>519</v>
      </c>
      <c r="B185" s="18">
        <v>133</v>
      </c>
      <c r="C185" s="6" t="s">
        <v>350</v>
      </c>
      <c r="D185" s="6" t="s">
        <v>120</v>
      </c>
      <c r="E185" s="6" t="s">
        <v>121</v>
      </c>
      <c r="F185" s="6" t="s">
        <v>115</v>
      </c>
      <c r="G185" s="6" t="s">
        <v>520</v>
      </c>
      <c r="H185" s="6" t="s">
        <v>521</v>
      </c>
      <c r="I185" s="6" t="s">
        <v>175</v>
      </c>
      <c r="J185" s="102">
        <v>183</v>
      </c>
      <c r="K185" s="87">
        <v>3</v>
      </c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</row>
    <row r="186" spans="1:120" s="2" customFormat="1" x14ac:dyDescent="0.25">
      <c r="A186" s="19" t="s">
        <v>571</v>
      </c>
      <c r="B186" s="18">
        <v>154</v>
      </c>
      <c r="C186" s="6" t="s">
        <v>572</v>
      </c>
      <c r="D186" s="6" t="s">
        <v>573</v>
      </c>
      <c r="E186" s="6" t="s">
        <v>246</v>
      </c>
      <c r="F186" s="6" t="s">
        <v>116</v>
      </c>
      <c r="G186" s="6" t="s">
        <v>116</v>
      </c>
      <c r="H186" s="6" t="s">
        <v>116</v>
      </c>
      <c r="I186" s="6" t="s">
        <v>175</v>
      </c>
      <c r="J186" s="102">
        <v>184</v>
      </c>
      <c r="K186" s="87">
        <v>3</v>
      </c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</row>
    <row r="187" spans="1:120" s="2" customFormat="1" x14ac:dyDescent="0.25">
      <c r="A187" s="19" t="s">
        <v>604</v>
      </c>
      <c r="B187" s="18">
        <v>167</v>
      </c>
      <c r="C187" s="6" t="s">
        <v>602</v>
      </c>
      <c r="D187" s="6" t="s">
        <v>605</v>
      </c>
      <c r="E187" s="6" t="s">
        <v>246</v>
      </c>
      <c r="F187" s="6" t="s">
        <v>116</v>
      </c>
      <c r="G187" s="6" t="s">
        <v>116</v>
      </c>
      <c r="H187" s="6" t="s">
        <v>116</v>
      </c>
      <c r="I187" s="6" t="s">
        <v>175</v>
      </c>
      <c r="J187" s="102">
        <v>185</v>
      </c>
      <c r="K187" s="87">
        <v>3</v>
      </c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</row>
    <row r="188" spans="1:120" s="2" customFormat="1" x14ac:dyDescent="0.25">
      <c r="A188" s="19" t="s">
        <v>614</v>
      </c>
      <c r="B188" s="18">
        <v>171</v>
      </c>
      <c r="C188" s="6" t="s">
        <v>615</v>
      </c>
      <c r="D188" s="6" t="s">
        <v>616</v>
      </c>
      <c r="E188" s="6" t="s">
        <v>233</v>
      </c>
      <c r="F188" s="6" t="s">
        <v>116</v>
      </c>
      <c r="G188" s="6" t="s">
        <v>116</v>
      </c>
      <c r="H188" s="6" t="s">
        <v>116</v>
      </c>
      <c r="I188" s="6" t="s">
        <v>175</v>
      </c>
      <c r="J188" s="102">
        <v>186</v>
      </c>
      <c r="K188" s="87" t="s">
        <v>935</v>
      </c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</row>
    <row r="189" spans="1:120" s="2" customFormat="1" x14ac:dyDescent="0.25">
      <c r="A189" s="19" t="s">
        <v>501</v>
      </c>
      <c r="B189" s="18">
        <v>126</v>
      </c>
      <c r="C189" s="6" t="s">
        <v>131</v>
      </c>
      <c r="D189" s="6" t="s">
        <v>502</v>
      </c>
      <c r="E189" s="6" t="s">
        <v>121</v>
      </c>
      <c r="F189" s="6" t="s">
        <v>115</v>
      </c>
      <c r="G189" s="6" t="s">
        <v>500</v>
      </c>
      <c r="H189" s="6" t="s">
        <v>119</v>
      </c>
      <c r="I189" s="6" t="s">
        <v>132</v>
      </c>
      <c r="J189" s="102">
        <v>187</v>
      </c>
      <c r="K189" s="87">
        <v>3</v>
      </c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</row>
    <row r="190" spans="1:120" s="2" customFormat="1" x14ac:dyDescent="0.25">
      <c r="A190" s="19" t="s">
        <v>576</v>
      </c>
      <c r="B190" s="18">
        <v>157</v>
      </c>
      <c r="C190" s="6" t="s">
        <v>176</v>
      </c>
      <c r="D190" s="6" t="s">
        <v>120</v>
      </c>
      <c r="E190" s="6" t="s">
        <v>121</v>
      </c>
      <c r="F190" s="6" t="s">
        <v>115</v>
      </c>
      <c r="G190" s="6" t="s">
        <v>577</v>
      </c>
      <c r="H190" s="6" t="s">
        <v>411</v>
      </c>
      <c r="I190" s="6" t="s">
        <v>175</v>
      </c>
      <c r="J190" s="102">
        <v>188</v>
      </c>
      <c r="K190" s="87">
        <v>3</v>
      </c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</row>
    <row r="191" spans="1:120" s="2" customFormat="1" x14ac:dyDescent="0.25">
      <c r="A191" s="19" t="s">
        <v>453</v>
      </c>
      <c r="B191" s="18">
        <v>106</v>
      </c>
      <c r="C191" s="6" t="s">
        <v>423</v>
      </c>
      <c r="D191" s="6" t="s">
        <v>161</v>
      </c>
      <c r="E191" s="6" t="s">
        <v>121</v>
      </c>
      <c r="F191" s="6" t="s">
        <v>115</v>
      </c>
      <c r="G191" s="6" t="s">
        <v>452</v>
      </c>
      <c r="H191" s="6" t="s">
        <v>421</v>
      </c>
      <c r="I191" s="6" t="s">
        <v>132</v>
      </c>
      <c r="J191" s="101">
        <v>189</v>
      </c>
      <c r="K191" s="88">
        <v>3</v>
      </c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</row>
    <row r="192" spans="1:120" s="2" customFormat="1" x14ac:dyDescent="0.25">
      <c r="A192" s="19" t="s">
        <v>407</v>
      </c>
      <c r="B192" s="18">
        <v>91</v>
      </c>
      <c r="C192" s="6" t="s">
        <v>408</v>
      </c>
      <c r="D192" s="6" t="s">
        <v>205</v>
      </c>
      <c r="E192" s="6" t="s">
        <v>121</v>
      </c>
      <c r="F192" s="6" t="s">
        <v>115</v>
      </c>
      <c r="G192" s="6" t="s">
        <v>382</v>
      </c>
      <c r="H192" s="6" t="s">
        <v>409</v>
      </c>
      <c r="I192" s="6" t="s">
        <v>145</v>
      </c>
      <c r="J192" s="101">
        <v>190</v>
      </c>
      <c r="K192" s="88" t="s">
        <v>935</v>
      </c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</row>
    <row r="193" spans="1:120" s="2" customFormat="1" x14ac:dyDescent="0.25">
      <c r="A193" s="19" t="s">
        <v>156</v>
      </c>
      <c r="B193" s="18">
        <v>10</v>
      </c>
      <c r="C193" s="6" t="s">
        <v>157</v>
      </c>
      <c r="D193" s="6" t="s">
        <v>158</v>
      </c>
      <c r="E193" s="6" t="s">
        <v>121</v>
      </c>
      <c r="F193" s="6" t="s">
        <v>115</v>
      </c>
      <c r="G193" s="6" t="s">
        <v>119</v>
      </c>
      <c r="H193" s="6" t="s">
        <v>130</v>
      </c>
      <c r="I193" s="6" t="s">
        <v>132</v>
      </c>
      <c r="J193" s="102">
        <v>191</v>
      </c>
      <c r="K193" s="87">
        <v>3</v>
      </c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</row>
    <row r="194" spans="1:120" s="2" customFormat="1" x14ac:dyDescent="0.25">
      <c r="A194" s="19" t="s">
        <v>111</v>
      </c>
      <c r="B194" s="18">
        <v>1</v>
      </c>
      <c r="C194" s="6" t="s">
        <v>112</v>
      </c>
      <c r="D194" s="6" t="s">
        <v>113</v>
      </c>
      <c r="E194" s="6" t="s">
        <v>114</v>
      </c>
      <c r="F194" s="6" t="s">
        <v>115</v>
      </c>
      <c r="G194" s="6" t="s">
        <v>116</v>
      </c>
      <c r="H194" s="6" t="s">
        <v>116</v>
      </c>
      <c r="I194" s="6" t="s">
        <v>117</v>
      </c>
      <c r="J194" s="102">
        <v>192</v>
      </c>
      <c r="K194" s="87">
        <v>3</v>
      </c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</row>
    <row r="195" spans="1:120" s="2" customFormat="1" x14ac:dyDescent="0.25">
      <c r="A195" s="19" t="s">
        <v>443</v>
      </c>
      <c r="B195" s="18">
        <v>103</v>
      </c>
      <c r="C195" s="6" t="s">
        <v>148</v>
      </c>
      <c r="D195" s="6" t="s">
        <v>142</v>
      </c>
      <c r="E195" s="6" t="s">
        <v>121</v>
      </c>
      <c r="F195" s="6" t="s">
        <v>115</v>
      </c>
      <c r="G195" s="6" t="s">
        <v>199</v>
      </c>
      <c r="H195" s="6" t="s">
        <v>444</v>
      </c>
      <c r="I195" s="6" t="s">
        <v>145</v>
      </c>
      <c r="J195" s="101">
        <v>193</v>
      </c>
      <c r="K195" s="88">
        <v>3</v>
      </c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</row>
    <row r="196" spans="1:120" s="2" customFormat="1" x14ac:dyDescent="0.25">
      <c r="A196" s="19" t="s">
        <v>525</v>
      </c>
      <c r="B196" s="18">
        <v>135</v>
      </c>
      <c r="C196" s="6" t="s">
        <v>350</v>
      </c>
      <c r="D196" s="6" t="s">
        <v>526</v>
      </c>
      <c r="E196" s="6" t="s">
        <v>121</v>
      </c>
      <c r="F196" s="6" t="s">
        <v>115</v>
      </c>
      <c r="G196" s="6" t="s">
        <v>527</v>
      </c>
      <c r="H196" s="6" t="s">
        <v>528</v>
      </c>
      <c r="I196" s="6" t="s">
        <v>324</v>
      </c>
      <c r="J196" s="102">
        <v>194</v>
      </c>
      <c r="K196" s="87">
        <v>3</v>
      </c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</row>
    <row r="197" spans="1:120" s="2" customFormat="1" x14ac:dyDescent="0.25">
      <c r="A197" s="19" t="s">
        <v>217</v>
      </c>
      <c r="B197" s="18">
        <v>28</v>
      </c>
      <c r="C197" s="6" t="s">
        <v>218</v>
      </c>
      <c r="D197" s="6" t="s">
        <v>219</v>
      </c>
      <c r="E197" s="6" t="s">
        <v>121</v>
      </c>
      <c r="F197" s="6" t="s">
        <v>115</v>
      </c>
      <c r="G197" s="6" t="s">
        <v>220</v>
      </c>
      <c r="H197" s="6" t="s">
        <v>221</v>
      </c>
      <c r="I197" s="6" t="s">
        <v>145</v>
      </c>
      <c r="J197" s="101">
        <v>195</v>
      </c>
      <c r="K197" s="88">
        <v>3</v>
      </c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</row>
    <row r="198" spans="1:120" s="2" customFormat="1" x14ac:dyDescent="0.25">
      <c r="A198" s="19" t="s">
        <v>638</v>
      </c>
      <c r="B198" s="18">
        <v>183</v>
      </c>
      <c r="C198" s="6" t="s">
        <v>636</v>
      </c>
      <c r="D198" s="6" t="s">
        <v>205</v>
      </c>
      <c r="E198" s="6" t="s">
        <v>121</v>
      </c>
      <c r="F198" s="6" t="s">
        <v>115</v>
      </c>
      <c r="G198" s="6" t="s">
        <v>191</v>
      </c>
      <c r="H198" s="6" t="s">
        <v>639</v>
      </c>
      <c r="I198" s="6" t="s">
        <v>145</v>
      </c>
      <c r="J198" s="102">
        <v>196</v>
      </c>
      <c r="K198" s="87">
        <v>3</v>
      </c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</row>
    <row r="199" spans="1:120" s="2" customFormat="1" ht="67.5" x14ac:dyDescent="0.25">
      <c r="A199" s="19" t="s">
        <v>296</v>
      </c>
      <c r="B199" s="18">
        <v>53</v>
      </c>
      <c r="C199" s="6" t="s">
        <v>297</v>
      </c>
      <c r="D199" s="93" t="s">
        <v>298</v>
      </c>
      <c r="E199" s="6" t="s">
        <v>246</v>
      </c>
      <c r="F199" s="6" t="s">
        <v>116</v>
      </c>
      <c r="G199" s="6" t="s">
        <v>116</v>
      </c>
      <c r="H199" s="6" t="s">
        <v>116</v>
      </c>
      <c r="I199" s="6" t="s">
        <v>145</v>
      </c>
      <c r="J199" s="101">
        <v>197</v>
      </c>
      <c r="K199" s="88">
        <v>4</v>
      </c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</row>
    <row r="200" spans="1:120" s="2" customFormat="1" x14ac:dyDescent="0.25">
      <c r="A200" s="19" t="s">
        <v>628</v>
      </c>
      <c r="B200" s="18">
        <v>179</v>
      </c>
      <c r="C200" s="6" t="s">
        <v>629</v>
      </c>
      <c r="D200" s="6" t="s">
        <v>630</v>
      </c>
      <c r="E200" s="6" t="s">
        <v>233</v>
      </c>
      <c r="F200" s="6" t="s">
        <v>116</v>
      </c>
      <c r="G200" s="6" t="s">
        <v>116</v>
      </c>
      <c r="H200" s="6" t="s">
        <v>116</v>
      </c>
      <c r="I200" s="6" t="s">
        <v>145</v>
      </c>
      <c r="J200" s="102">
        <v>198</v>
      </c>
      <c r="K200" s="87" t="s">
        <v>935</v>
      </c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</row>
    <row r="201" spans="1:120" s="2" customFormat="1" x14ac:dyDescent="0.25">
      <c r="A201" s="19" t="s">
        <v>449</v>
      </c>
      <c r="B201" s="18">
        <v>105</v>
      </c>
      <c r="C201" s="6" t="s">
        <v>423</v>
      </c>
      <c r="D201" s="6" t="s">
        <v>450</v>
      </c>
      <c r="E201" s="6" t="s">
        <v>121</v>
      </c>
      <c r="F201" s="6" t="s">
        <v>115</v>
      </c>
      <c r="G201" s="6" t="s">
        <v>451</v>
      </c>
      <c r="H201" s="6" t="s">
        <v>452</v>
      </c>
      <c r="I201" s="6" t="s">
        <v>132</v>
      </c>
      <c r="J201" s="101">
        <v>199</v>
      </c>
      <c r="K201" s="88">
        <v>4</v>
      </c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</row>
    <row r="202" spans="1:120" s="2" customFormat="1" x14ac:dyDescent="0.25">
      <c r="A202" s="19" t="s">
        <v>128</v>
      </c>
      <c r="B202" s="18">
        <v>4</v>
      </c>
      <c r="C202" s="6" t="s">
        <v>119</v>
      </c>
      <c r="D202" s="6" t="s">
        <v>129</v>
      </c>
      <c r="E202" s="6" t="s">
        <v>121</v>
      </c>
      <c r="F202" s="6" t="s">
        <v>115</v>
      </c>
      <c r="G202" s="6" t="s">
        <v>130</v>
      </c>
      <c r="H202" s="6" t="s">
        <v>131</v>
      </c>
      <c r="I202" s="6" t="s">
        <v>132</v>
      </c>
      <c r="J202" s="102">
        <v>200</v>
      </c>
      <c r="K202" s="87">
        <v>4</v>
      </c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</row>
    <row r="203" spans="1:120" s="2" customFormat="1" x14ac:dyDescent="0.25">
      <c r="A203" s="19" t="s">
        <v>146</v>
      </c>
      <c r="B203" s="18">
        <v>8</v>
      </c>
      <c r="C203" s="6" t="s">
        <v>147</v>
      </c>
      <c r="D203" s="6" t="s">
        <v>142</v>
      </c>
      <c r="E203" s="6" t="s">
        <v>121</v>
      </c>
      <c r="F203" s="6" t="s">
        <v>115</v>
      </c>
      <c r="G203" s="6" t="s">
        <v>148</v>
      </c>
      <c r="H203" s="6" t="s">
        <v>149</v>
      </c>
      <c r="I203" s="6" t="s">
        <v>145</v>
      </c>
      <c r="J203" s="102">
        <v>201</v>
      </c>
      <c r="K203" s="87">
        <v>4</v>
      </c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</row>
    <row r="204" spans="1:120" s="2" customFormat="1" ht="27" x14ac:dyDescent="0.25">
      <c r="A204" s="19" t="s">
        <v>590</v>
      </c>
      <c r="B204" s="18">
        <v>162</v>
      </c>
      <c r="C204" s="6" t="s">
        <v>591</v>
      </c>
      <c r="D204" s="93" t="s">
        <v>592</v>
      </c>
      <c r="E204" s="6" t="s">
        <v>246</v>
      </c>
      <c r="F204" s="6" t="s">
        <v>116</v>
      </c>
      <c r="G204" s="6" t="s">
        <v>116</v>
      </c>
      <c r="H204" s="6" t="s">
        <v>116</v>
      </c>
      <c r="I204" s="6" t="s">
        <v>175</v>
      </c>
      <c r="J204" s="102">
        <v>202</v>
      </c>
      <c r="K204" s="87">
        <v>4</v>
      </c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</row>
    <row r="205" spans="1:120" s="2" customFormat="1" x14ac:dyDescent="0.25">
      <c r="A205" s="19" t="s">
        <v>480</v>
      </c>
      <c r="B205" s="18">
        <v>117</v>
      </c>
      <c r="C205" s="6" t="s">
        <v>162</v>
      </c>
      <c r="D205" s="6" t="s">
        <v>120</v>
      </c>
      <c r="E205" s="6" t="s">
        <v>121</v>
      </c>
      <c r="F205" s="6" t="s">
        <v>115</v>
      </c>
      <c r="G205" s="6" t="s">
        <v>481</v>
      </c>
      <c r="H205" s="6" t="s">
        <v>482</v>
      </c>
      <c r="I205" s="6" t="s">
        <v>117</v>
      </c>
      <c r="J205" s="102">
        <v>203</v>
      </c>
      <c r="K205" s="87">
        <v>4</v>
      </c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</row>
    <row r="206" spans="1:120" s="2" customFormat="1" x14ac:dyDescent="0.25">
      <c r="A206" s="19" t="s">
        <v>553</v>
      </c>
      <c r="B206" s="18">
        <v>145</v>
      </c>
      <c r="C206" s="6" t="s">
        <v>554</v>
      </c>
      <c r="D206" s="6" t="s">
        <v>555</v>
      </c>
      <c r="E206" s="6" t="s">
        <v>246</v>
      </c>
      <c r="F206" s="6" t="s">
        <v>116</v>
      </c>
      <c r="G206" s="6" t="s">
        <v>116</v>
      </c>
      <c r="H206" s="6" t="s">
        <v>116</v>
      </c>
      <c r="I206" s="6" t="s">
        <v>175</v>
      </c>
      <c r="J206" s="102">
        <v>204</v>
      </c>
      <c r="K206" s="87">
        <v>4</v>
      </c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</row>
    <row r="207" spans="1:120" s="2" customFormat="1" x14ac:dyDescent="0.25">
      <c r="A207" s="19" t="s">
        <v>561</v>
      </c>
      <c r="B207" s="18">
        <v>149</v>
      </c>
      <c r="C207" s="6" t="s">
        <v>562</v>
      </c>
      <c r="D207" s="6" t="s">
        <v>563</v>
      </c>
      <c r="E207" s="6" t="s">
        <v>246</v>
      </c>
      <c r="F207" s="6" t="s">
        <v>116</v>
      </c>
      <c r="G207" s="6" t="s">
        <v>116</v>
      </c>
      <c r="H207" s="6" t="s">
        <v>116</v>
      </c>
      <c r="I207" s="6" t="s">
        <v>324</v>
      </c>
      <c r="J207" s="102">
        <v>205</v>
      </c>
      <c r="K207" s="87" t="s">
        <v>935</v>
      </c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</row>
    <row r="208" spans="1:120" s="2" customFormat="1" x14ac:dyDescent="0.25">
      <c r="A208" s="19" t="s">
        <v>578</v>
      </c>
      <c r="B208" s="18">
        <v>158</v>
      </c>
      <c r="C208" s="6" t="s">
        <v>176</v>
      </c>
      <c r="D208" s="6" t="s">
        <v>120</v>
      </c>
      <c r="E208" s="6" t="s">
        <v>121</v>
      </c>
      <c r="F208" s="6" t="s">
        <v>267</v>
      </c>
      <c r="G208" s="6" t="s">
        <v>579</v>
      </c>
      <c r="H208" s="6" t="s">
        <v>544</v>
      </c>
      <c r="I208" s="6" t="s">
        <v>175</v>
      </c>
      <c r="J208" s="102">
        <v>206</v>
      </c>
      <c r="K208" s="87">
        <v>4</v>
      </c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</row>
    <row r="209" spans="1:120" s="2" customFormat="1" x14ac:dyDescent="0.25">
      <c r="A209" s="19" t="s">
        <v>334</v>
      </c>
      <c r="B209" s="18">
        <v>67</v>
      </c>
      <c r="C209" s="6" t="s">
        <v>335</v>
      </c>
      <c r="D209" s="6" t="s">
        <v>907</v>
      </c>
      <c r="E209" s="6" t="s">
        <v>246</v>
      </c>
      <c r="F209" s="6" t="s">
        <v>116</v>
      </c>
      <c r="G209" s="6" t="s">
        <v>116</v>
      </c>
      <c r="H209" s="6" t="s">
        <v>116</v>
      </c>
      <c r="I209" s="6" t="s">
        <v>175</v>
      </c>
      <c r="J209" s="101">
        <v>207</v>
      </c>
      <c r="K209" s="88">
        <v>4</v>
      </c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</row>
    <row r="210" spans="1:120" s="2" customFormat="1" x14ac:dyDescent="0.25">
      <c r="A210" s="19" t="s">
        <v>503</v>
      </c>
      <c r="B210" s="18">
        <v>127</v>
      </c>
      <c r="C210" s="6" t="s">
        <v>411</v>
      </c>
      <c r="D210" s="6" t="s">
        <v>120</v>
      </c>
      <c r="E210" s="6" t="s">
        <v>121</v>
      </c>
      <c r="F210" s="6" t="s">
        <v>115</v>
      </c>
      <c r="G210" s="6" t="s">
        <v>504</v>
      </c>
      <c r="H210" s="6" t="s">
        <v>505</v>
      </c>
      <c r="I210" s="6" t="s">
        <v>175</v>
      </c>
      <c r="J210" s="102">
        <v>208</v>
      </c>
      <c r="K210" s="87">
        <v>4</v>
      </c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</row>
    <row r="211" spans="1:120" s="2" customFormat="1" x14ac:dyDescent="0.25">
      <c r="A211" s="19" t="s">
        <v>701</v>
      </c>
      <c r="B211" s="18">
        <v>226</v>
      </c>
      <c r="C211" s="6" t="s">
        <v>702</v>
      </c>
      <c r="D211" s="6" t="s">
        <v>703</v>
      </c>
      <c r="E211" s="6" t="s">
        <v>698</v>
      </c>
      <c r="F211" s="6" t="s">
        <v>116</v>
      </c>
      <c r="G211" s="6" t="s">
        <v>704</v>
      </c>
      <c r="H211" s="6" t="s">
        <v>705</v>
      </c>
      <c r="I211" s="6" t="s">
        <v>145</v>
      </c>
      <c r="J211" s="102">
        <v>209</v>
      </c>
      <c r="K211" s="87">
        <v>4</v>
      </c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</row>
    <row r="212" spans="1:120" s="2" customFormat="1" x14ac:dyDescent="0.25">
      <c r="A212" s="19" t="s">
        <v>543</v>
      </c>
      <c r="B212" s="18">
        <v>142</v>
      </c>
      <c r="C212" s="6" t="s">
        <v>544</v>
      </c>
      <c r="D212" s="6" t="s">
        <v>120</v>
      </c>
      <c r="E212" s="6" t="s">
        <v>121</v>
      </c>
      <c r="F212" s="6" t="s">
        <v>115</v>
      </c>
      <c r="G212" s="6" t="s">
        <v>545</v>
      </c>
      <c r="H212" s="6" t="s">
        <v>176</v>
      </c>
      <c r="I212" s="6" t="s">
        <v>175</v>
      </c>
      <c r="J212" s="102">
        <v>210</v>
      </c>
      <c r="K212" s="87">
        <v>4</v>
      </c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</row>
    <row r="213" spans="1:120" s="2" customFormat="1" x14ac:dyDescent="0.25">
      <c r="A213" s="19" t="s">
        <v>801</v>
      </c>
      <c r="B213" s="18">
        <v>265</v>
      </c>
      <c r="C213" s="6" t="s">
        <v>802</v>
      </c>
      <c r="D213" s="6" t="s">
        <v>803</v>
      </c>
      <c r="E213" s="6" t="s">
        <v>804</v>
      </c>
      <c r="F213" s="6" t="s">
        <v>115</v>
      </c>
      <c r="G213" s="6" t="s">
        <v>805</v>
      </c>
      <c r="H213" s="6" t="s">
        <v>806</v>
      </c>
      <c r="I213" s="6" t="s">
        <v>784</v>
      </c>
      <c r="J213" s="102">
        <v>211</v>
      </c>
      <c r="K213" s="87">
        <v>3</v>
      </c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</row>
    <row r="214" spans="1:120" s="2" customFormat="1" x14ac:dyDescent="0.25">
      <c r="A214" s="19" t="s">
        <v>356</v>
      </c>
      <c r="B214" s="18">
        <v>75</v>
      </c>
      <c r="C214" s="6" t="s">
        <v>348</v>
      </c>
      <c r="D214" s="6" t="s">
        <v>357</v>
      </c>
      <c r="E214" s="6" t="s">
        <v>153</v>
      </c>
      <c r="F214" s="6" t="s">
        <v>115</v>
      </c>
      <c r="G214" s="6" t="s">
        <v>350</v>
      </c>
      <c r="H214" s="6" t="s">
        <v>358</v>
      </c>
      <c r="I214" s="6" t="s">
        <v>155</v>
      </c>
      <c r="J214" s="101">
        <v>212</v>
      </c>
      <c r="K214" s="88">
        <v>4</v>
      </c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</row>
    <row r="215" spans="1:120" s="2" customFormat="1" x14ac:dyDescent="0.25">
      <c r="A215" s="19" t="s">
        <v>565</v>
      </c>
      <c r="B215" s="18">
        <v>152</v>
      </c>
      <c r="C215" s="6" t="s">
        <v>566</v>
      </c>
      <c r="D215" s="6" t="s">
        <v>567</v>
      </c>
      <c r="E215" s="6" t="s">
        <v>246</v>
      </c>
      <c r="F215" s="6" t="s">
        <v>116</v>
      </c>
      <c r="G215" s="6" t="s">
        <v>116</v>
      </c>
      <c r="H215" s="6" t="s">
        <v>116</v>
      </c>
      <c r="I215" s="6" t="s">
        <v>175</v>
      </c>
      <c r="J215" s="102">
        <v>213</v>
      </c>
      <c r="K215" s="87">
        <v>4</v>
      </c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</row>
    <row r="216" spans="1:120" s="2" customFormat="1" ht="40.5" x14ac:dyDescent="0.25">
      <c r="A216" s="19" t="s">
        <v>261</v>
      </c>
      <c r="B216" s="18">
        <v>40</v>
      </c>
      <c r="C216" s="6" t="s">
        <v>123</v>
      </c>
      <c r="D216" s="93" t="s">
        <v>262</v>
      </c>
      <c r="E216" s="6" t="s">
        <v>235</v>
      </c>
      <c r="F216" s="6" t="s">
        <v>115</v>
      </c>
      <c r="G216" s="6" t="s">
        <v>263</v>
      </c>
      <c r="H216" s="6" t="s">
        <v>264</v>
      </c>
      <c r="I216" s="6" t="s">
        <v>145</v>
      </c>
      <c r="J216" s="101">
        <v>214</v>
      </c>
      <c r="K216" s="88">
        <v>4</v>
      </c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</row>
    <row r="217" spans="1:120" s="2" customFormat="1" ht="27" x14ac:dyDescent="0.25">
      <c r="A217" s="19" t="s">
        <v>514</v>
      </c>
      <c r="B217" s="18">
        <v>131</v>
      </c>
      <c r="C217" s="6" t="s">
        <v>515</v>
      </c>
      <c r="D217" s="93" t="s">
        <v>516</v>
      </c>
      <c r="E217" s="6" t="s">
        <v>186</v>
      </c>
      <c r="F217" s="6" t="s">
        <v>116</v>
      </c>
      <c r="G217" s="6" t="s">
        <v>116</v>
      </c>
      <c r="H217" s="6" t="s">
        <v>116</v>
      </c>
      <c r="I217" s="6" t="s">
        <v>175</v>
      </c>
      <c r="J217" s="102">
        <v>215</v>
      </c>
      <c r="K217" s="87">
        <v>4</v>
      </c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</row>
    <row r="218" spans="1:120" s="2" customFormat="1" ht="67.5" x14ac:dyDescent="0.25">
      <c r="A218" s="19" t="s">
        <v>601</v>
      </c>
      <c r="B218" s="18">
        <v>166</v>
      </c>
      <c r="C218" s="6" t="s">
        <v>602</v>
      </c>
      <c r="D218" s="93" t="s">
        <v>603</v>
      </c>
      <c r="E218" s="6" t="s">
        <v>246</v>
      </c>
      <c r="F218" s="6" t="s">
        <v>116</v>
      </c>
      <c r="G218" s="6" t="s">
        <v>116</v>
      </c>
      <c r="H218" s="6" t="s">
        <v>116</v>
      </c>
      <c r="I218" s="6" t="s">
        <v>175</v>
      </c>
      <c r="J218" s="102">
        <v>216</v>
      </c>
      <c r="K218" s="87">
        <v>4</v>
      </c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</row>
    <row r="219" spans="1:120" s="2" customFormat="1" x14ac:dyDescent="0.25">
      <c r="A219" s="19" t="s">
        <v>230</v>
      </c>
      <c r="B219" s="18">
        <v>32</v>
      </c>
      <c r="C219" s="6" t="s">
        <v>231</v>
      </c>
      <c r="D219" s="6" t="s">
        <v>232</v>
      </c>
      <c r="E219" s="6" t="s">
        <v>233</v>
      </c>
      <c r="F219" s="6" t="s">
        <v>116</v>
      </c>
      <c r="G219" s="6" t="s">
        <v>116</v>
      </c>
      <c r="H219" s="6" t="s">
        <v>116</v>
      </c>
      <c r="I219" s="6" t="s">
        <v>145</v>
      </c>
      <c r="J219" s="101">
        <v>217</v>
      </c>
      <c r="K219" s="88">
        <v>4</v>
      </c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</row>
    <row r="220" spans="1:120" s="2" customFormat="1" x14ac:dyDescent="0.25">
      <c r="A220" s="19" t="s">
        <v>489</v>
      </c>
      <c r="B220" s="18">
        <v>121</v>
      </c>
      <c r="C220" s="6" t="s">
        <v>490</v>
      </c>
      <c r="D220" s="6" t="s">
        <v>491</v>
      </c>
      <c r="E220" s="6" t="s">
        <v>186</v>
      </c>
      <c r="F220" s="6" t="s">
        <v>116</v>
      </c>
      <c r="G220" s="6" t="s">
        <v>116</v>
      </c>
      <c r="H220" s="6" t="s">
        <v>116</v>
      </c>
      <c r="I220" s="6" t="s">
        <v>175</v>
      </c>
      <c r="J220" s="102">
        <v>218</v>
      </c>
      <c r="K220" s="87">
        <v>4</v>
      </c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</row>
    <row r="221" spans="1:120" s="2" customFormat="1" x14ac:dyDescent="0.25">
      <c r="A221" s="19" t="s">
        <v>623</v>
      </c>
      <c r="B221" s="18">
        <v>176</v>
      </c>
      <c r="C221" s="6" t="s">
        <v>577</v>
      </c>
      <c r="D221" s="6" t="s">
        <v>618</v>
      </c>
      <c r="E221" s="6" t="s">
        <v>153</v>
      </c>
      <c r="F221" s="6" t="s">
        <v>115</v>
      </c>
      <c r="G221" s="6" t="s">
        <v>622</v>
      </c>
      <c r="H221" s="6" t="s">
        <v>624</v>
      </c>
      <c r="I221" s="6" t="s">
        <v>175</v>
      </c>
      <c r="J221" s="102">
        <v>219</v>
      </c>
      <c r="K221" s="87" t="s">
        <v>935</v>
      </c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</row>
    <row r="222" spans="1:120" s="2" customFormat="1" x14ac:dyDescent="0.25">
      <c r="A222" s="19" t="s">
        <v>279</v>
      </c>
      <c r="B222" s="18">
        <v>46</v>
      </c>
      <c r="C222" s="6" t="s">
        <v>123</v>
      </c>
      <c r="D222" s="6" t="s">
        <v>280</v>
      </c>
      <c r="E222" s="6" t="s">
        <v>121</v>
      </c>
      <c r="F222" s="6" t="s">
        <v>267</v>
      </c>
      <c r="G222" s="6" t="s">
        <v>281</v>
      </c>
      <c r="H222" s="6" t="s">
        <v>282</v>
      </c>
      <c r="I222" s="6" t="s">
        <v>283</v>
      </c>
      <c r="J222" s="101">
        <v>220</v>
      </c>
      <c r="K222" s="88">
        <v>4</v>
      </c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</row>
    <row r="223" spans="1:120" s="2" customFormat="1" x14ac:dyDescent="0.25">
      <c r="A223" s="19" t="s">
        <v>284</v>
      </c>
      <c r="B223" s="18">
        <v>47</v>
      </c>
      <c r="C223" s="6" t="s">
        <v>123</v>
      </c>
      <c r="D223" s="6" t="s">
        <v>280</v>
      </c>
      <c r="E223" s="6" t="s">
        <v>121</v>
      </c>
      <c r="F223" s="6" t="s">
        <v>275</v>
      </c>
      <c r="G223" s="6" t="s">
        <v>281</v>
      </c>
      <c r="H223" s="6" t="s">
        <v>282</v>
      </c>
      <c r="I223" s="6" t="s">
        <v>283</v>
      </c>
      <c r="J223" s="101">
        <v>221</v>
      </c>
      <c r="K223" s="88">
        <v>4</v>
      </c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</row>
    <row r="224" spans="1:120" s="2" customFormat="1" x14ac:dyDescent="0.25">
      <c r="A224" s="19" t="s">
        <v>345</v>
      </c>
      <c r="B224" s="18">
        <v>72</v>
      </c>
      <c r="C224" s="6" t="s">
        <v>346</v>
      </c>
      <c r="D224" s="6" t="s">
        <v>347</v>
      </c>
      <c r="E224" s="6" t="s">
        <v>246</v>
      </c>
      <c r="F224" s="6" t="s">
        <v>116</v>
      </c>
      <c r="G224" s="6" t="s">
        <v>116</v>
      </c>
      <c r="H224" s="6" t="s">
        <v>116</v>
      </c>
      <c r="I224" s="6" t="s">
        <v>175</v>
      </c>
      <c r="J224" s="101">
        <v>222</v>
      </c>
      <c r="K224" s="88">
        <v>4</v>
      </c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</row>
    <row r="225" spans="1:120" s="2" customFormat="1" x14ac:dyDescent="0.25">
      <c r="A225" s="19" t="s">
        <v>812</v>
      </c>
      <c r="B225" s="18">
        <v>268</v>
      </c>
      <c r="C225" s="6" t="s">
        <v>813</v>
      </c>
      <c r="D225" s="6" t="s">
        <v>814</v>
      </c>
      <c r="E225" s="6" t="s">
        <v>777</v>
      </c>
      <c r="F225" s="6" t="s">
        <v>115</v>
      </c>
      <c r="G225" s="6" t="s">
        <v>815</v>
      </c>
      <c r="H225" s="6" t="s">
        <v>816</v>
      </c>
      <c r="I225" s="6" t="s">
        <v>145</v>
      </c>
      <c r="J225" s="102">
        <v>223</v>
      </c>
      <c r="K225" s="87" t="s">
        <v>935</v>
      </c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</row>
    <row r="226" spans="1:120" s="2" customFormat="1" x14ac:dyDescent="0.25">
      <c r="A226" s="19" t="s">
        <v>606</v>
      </c>
      <c r="B226" s="18">
        <v>168</v>
      </c>
      <c r="C226" s="6" t="s">
        <v>602</v>
      </c>
      <c r="D226" s="6" t="s">
        <v>607</v>
      </c>
      <c r="E226" s="6" t="s">
        <v>246</v>
      </c>
      <c r="F226" s="6" t="s">
        <v>116</v>
      </c>
      <c r="G226" s="6" t="s">
        <v>116</v>
      </c>
      <c r="H226" s="6" t="s">
        <v>116</v>
      </c>
      <c r="I226" s="6" t="s">
        <v>175</v>
      </c>
      <c r="J226" s="102">
        <v>224</v>
      </c>
      <c r="K226" s="87">
        <v>4</v>
      </c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</row>
    <row r="227" spans="1:120" s="2" customFormat="1" x14ac:dyDescent="0.25">
      <c r="A227" s="19" t="s">
        <v>227</v>
      </c>
      <c r="B227" s="18">
        <v>31</v>
      </c>
      <c r="C227" s="6" t="s">
        <v>228</v>
      </c>
      <c r="D227" s="6" t="s">
        <v>229</v>
      </c>
      <c r="E227" s="6" t="s">
        <v>186</v>
      </c>
      <c r="F227" s="6" t="s">
        <v>116</v>
      </c>
      <c r="G227" s="6" t="s">
        <v>116</v>
      </c>
      <c r="H227" s="6" t="s">
        <v>116</v>
      </c>
      <c r="I227" s="6" t="s">
        <v>175</v>
      </c>
      <c r="J227" s="101">
        <v>225</v>
      </c>
      <c r="K227" s="88" t="s">
        <v>935</v>
      </c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</row>
    <row r="228" spans="1:120" s="2" customFormat="1" x14ac:dyDescent="0.25">
      <c r="A228" s="19" t="s">
        <v>506</v>
      </c>
      <c r="B228" s="18">
        <v>128</v>
      </c>
      <c r="C228" s="6" t="s">
        <v>411</v>
      </c>
      <c r="D228" s="6" t="s">
        <v>507</v>
      </c>
      <c r="E228" s="6" t="s">
        <v>121</v>
      </c>
      <c r="F228" s="6" t="s">
        <v>115</v>
      </c>
      <c r="G228" s="6" t="s">
        <v>508</v>
      </c>
      <c r="H228" s="6" t="s">
        <v>424</v>
      </c>
      <c r="I228" s="6" t="s">
        <v>132</v>
      </c>
      <c r="J228" s="102">
        <v>226</v>
      </c>
      <c r="K228" s="87" t="s">
        <v>935</v>
      </c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</row>
    <row r="229" spans="1:120" s="2" customFormat="1" x14ac:dyDescent="0.25">
      <c r="A229" s="19" t="s">
        <v>255</v>
      </c>
      <c r="B229" s="18">
        <v>38</v>
      </c>
      <c r="C229" s="6" t="s">
        <v>256</v>
      </c>
      <c r="D229" s="6" t="s">
        <v>254</v>
      </c>
      <c r="E229" s="6" t="s">
        <v>233</v>
      </c>
      <c r="F229" s="6" t="s">
        <v>116</v>
      </c>
      <c r="G229" s="6" t="s">
        <v>116</v>
      </c>
      <c r="H229" s="6" t="s">
        <v>116</v>
      </c>
      <c r="I229" s="6" t="s">
        <v>145</v>
      </c>
      <c r="J229" s="101">
        <v>227</v>
      </c>
      <c r="K229" s="88" t="s">
        <v>935</v>
      </c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</row>
    <row r="230" spans="1:120" s="2" customFormat="1" x14ac:dyDescent="0.25">
      <c r="A230" s="19" t="s">
        <v>208</v>
      </c>
      <c r="B230" s="18">
        <v>25</v>
      </c>
      <c r="C230" s="6" t="s">
        <v>204</v>
      </c>
      <c r="D230" s="6" t="s">
        <v>205</v>
      </c>
      <c r="E230" s="6" t="s">
        <v>121</v>
      </c>
      <c r="F230" s="6" t="s">
        <v>115</v>
      </c>
      <c r="G230" s="6" t="s">
        <v>209</v>
      </c>
      <c r="H230" s="6" t="s">
        <v>210</v>
      </c>
      <c r="I230" s="6" t="s">
        <v>145</v>
      </c>
      <c r="J230" s="101">
        <v>228</v>
      </c>
      <c r="K230" s="88" t="s">
        <v>935</v>
      </c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</row>
    <row r="231" spans="1:120" s="2" customFormat="1" x14ac:dyDescent="0.25">
      <c r="A231" s="19" t="s">
        <v>252</v>
      </c>
      <c r="B231" s="18">
        <v>37</v>
      </c>
      <c r="C231" s="6" t="s">
        <v>253</v>
      </c>
      <c r="D231" s="6" t="s">
        <v>254</v>
      </c>
      <c r="E231" s="6" t="s">
        <v>233</v>
      </c>
      <c r="F231" s="6" t="s">
        <v>116</v>
      </c>
      <c r="G231" s="6" t="s">
        <v>116</v>
      </c>
      <c r="H231" s="6" t="s">
        <v>116</v>
      </c>
      <c r="I231" s="6" t="s">
        <v>145</v>
      </c>
      <c r="J231" s="101">
        <v>229</v>
      </c>
      <c r="K231" s="88" t="s">
        <v>935</v>
      </c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</row>
    <row r="232" spans="1:120" s="2" customFormat="1" x14ac:dyDescent="0.25">
      <c r="A232" s="19" t="s">
        <v>631</v>
      </c>
      <c r="B232" s="18">
        <v>180</v>
      </c>
      <c r="C232" s="6" t="s">
        <v>632</v>
      </c>
      <c r="D232" s="6" t="s">
        <v>214</v>
      </c>
      <c r="E232" s="6" t="s">
        <v>153</v>
      </c>
      <c r="F232" s="6" t="s">
        <v>115</v>
      </c>
      <c r="G232" s="6" t="s">
        <v>162</v>
      </c>
      <c r="H232" s="6" t="s">
        <v>633</v>
      </c>
      <c r="I232" s="6" t="s">
        <v>324</v>
      </c>
      <c r="J232" s="102">
        <v>230</v>
      </c>
      <c r="K232" s="87" t="s">
        <v>935</v>
      </c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</row>
    <row r="233" spans="1:120" s="2" customFormat="1" x14ac:dyDescent="0.25">
      <c r="A233" s="19" t="s">
        <v>164</v>
      </c>
      <c r="B233" s="18">
        <v>12</v>
      </c>
      <c r="C233" s="6" t="s">
        <v>160</v>
      </c>
      <c r="D233" s="6" t="s">
        <v>165</v>
      </c>
      <c r="E233" s="6" t="s">
        <v>121</v>
      </c>
      <c r="F233" s="6" t="s">
        <v>115</v>
      </c>
      <c r="G233" s="6" t="s">
        <v>163</v>
      </c>
      <c r="H233" s="6" t="s">
        <v>119</v>
      </c>
      <c r="I233" s="6" t="s">
        <v>132</v>
      </c>
      <c r="J233" s="101">
        <v>231</v>
      </c>
      <c r="K233" s="88" t="s">
        <v>935</v>
      </c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</row>
    <row r="234" spans="1:120" s="2" customFormat="1" x14ac:dyDescent="0.25">
      <c r="A234" s="19" t="s">
        <v>625</v>
      </c>
      <c r="B234" s="18">
        <v>177</v>
      </c>
      <c r="C234" s="6" t="s">
        <v>577</v>
      </c>
      <c r="D234" s="6" t="s">
        <v>618</v>
      </c>
      <c r="E234" s="6" t="s">
        <v>153</v>
      </c>
      <c r="F234" s="6" t="s">
        <v>115</v>
      </c>
      <c r="G234" s="6" t="s">
        <v>624</v>
      </c>
      <c r="H234" s="6" t="s">
        <v>626</v>
      </c>
      <c r="I234" s="6" t="s">
        <v>175</v>
      </c>
      <c r="J234" s="102">
        <v>232</v>
      </c>
      <c r="K234" s="87" t="s">
        <v>935</v>
      </c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</row>
    <row r="235" spans="1:120" s="2" customFormat="1" x14ac:dyDescent="0.25">
      <c r="A235" s="19" t="s">
        <v>522</v>
      </c>
      <c r="B235" s="18">
        <v>134</v>
      </c>
      <c r="C235" s="6" t="s">
        <v>350</v>
      </c>
      <c r="D235" s="6" t="s">
        <v>120</v>
      </c>
      <c r="E235" s="6" t="s">
        <v>121</v>
      </c>
      <c r="F235" s="6" t="s">
        <v>115</v>
      </c>
      <c r="G235" s="6" t="s">
        <v>523</v>
      </c>
      <c r="H235" s="6" t="s">
        <v>524</v>
      </c>
      <c r="I235" s="6" t="s">
        <v>145</v>
      </c>
      <c r="J235" s="102">
        <v>233</v>
      </c>
      <c r="K235" s="87" t="s">
        <v>935</v>
      </c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</row>
    <row r="236" spans="1:120" s="2" customFormat="1" x14ac:dyDescent="0.25">
      <c r="A236" s="19" t="s">
        <v>342</v>
      </c>
      <c r="B236" s="18">
        <v>71</v>
      </c>
      <c r="C236" s="6" t="s">
        <v>343</v>
      </c>
      <c r="D236" s="6" t="s">
        <v>344</v>
      </c>
      <c r="E236" s="6" t="s">
        <v>246</v>
      </c>
      <c r="F236" s="6" t="s">
        <v>116</v>
      </c>
      <c r="G236" s="6" t="s">
        <v>116</v>
      </c>
      <c r="H236" s="6" t="s">
        <v>116</v>
      </c>
      <c r="I236" s="6" t="s">
        <v>324</v>
      </c>
      <c r="J236" s="101">
        <v>234</v>
      </c>
      <c r="K236" s="88" t="s">
        <v>935</v>
      </c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</row>
    <row r="237" spans="1:120" s="2" customFormat="1" x14ac:dyDescent="0.25">
      <c r="A237" s="19" t="s">
        <v>611</v>
      </c>
      <c r="B237" s="18">
        <v>170</v>
      </c>
      <c r="C237" s="6" t="s">
        <v>586</v>
      </c>
      <c r="D237" s="6" t="s">
        <v>120</v>
      </c>
      <c r="E237" s="6" t="s">
        <v>121</v>
      </c>
      <c r="F237" s="6" t="s">
        <v>115</v>
      </c>
      <c r="G237" s="6" t="s">
        <v>612</v>
      </c>
      <c r="H237" s="6" t="s">
        <v>613</v>
      </c>
      <c r="I237" s="6" t="s">
        <v>124</v>
      </c>
      <c r="J237" s="102">
        <v>235</v>
      </c>
      <c r="K237" s="87" t="s">
        <v>935</v>
      </c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</row>
    <row r="238" spans="1:120" s="2" customFormat="1" x14ac:dyDescent="0.25">
      <c r="A238" s="19" t="s">
        <v>511</v>
      </c>
      <c r="B238" s="18">
        <v>130</v>
      </c>
      <c r="C238" s="6" t="s">
        <v>512</v>
      </c>
      <c r="D238" s="6" t="s">
        <v>513</v>
      </c>
      <c r="E238" s="6" t="s">
        <v>233</v>
      </c>
      <c r="F238" s="6" t="s">
        <v>116</v>
      </c>
      <c r="G238" s="6" t="s">
        <v>116</v>
      </c>
      <c r="H238" s="6" t="s">
        <v>116</v>
      </c>
      <c r="I238" s="6" t="s">
        <v>175</v>
      </c>
      <c r="J238" s="102">
        <v>236</v>
      </c>
      <c r="K238" s="87" t="s">
        <v>935</v>
      </c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</row>
    <row r="239" spans="1:120" s="2" customFormat="1" x14ac:dyDescent="0.25">
      <c r="A239" s="19" t="s">
        <v>393</v>
      </c>
      <c r="B239" s="18">
        <v>86</v>
      </c>
      <c r="C239" s="6" t="s">
        <v>394</v>
      </c>
      <c r="D239" s="6" t="s">
        <v>205</v>
      </c>
      <c r="E239" s="6" t="s">
        <v>121</v>
      </c>
      <c r="F239" s="6" t="s">
        <v>115</v>
      </c>
      <c r="G239" s="6" t="s">
        <v>395</v>
      </c>
      <c r="H239" s="6" t="s">
        <v>195</v>
      </c>
      <c r="I239" s="6" t="s">
        <v>145</v>
      </c>
      <c r="J239" s="101">
        <v>237</v>
      </c>
      <c r="K239" s="88" t="s">
        <v>935</v>
      </c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</row>
    <row r="240" spans="1:120" s="2" customFormat="1" x14ac:dyDescent="0.25">
      <c r="A240" s="19" t="s">
        <v>321</v>
      </c>
      <c r="B240" s="18">
        <v>60</v>
      </c>
      <c r="C240" s="6" t="s">
        <v>322</v>
      </c>
      <c r="D240" s="6" t="s">
        <v>323</v>
      </c>
      <c r="E240" s="6" t="s">
        <v>233</v>
      </c>
      <c r="F240" s="6" t="s">
        <v>116</v>
      </c>
      <c r="G240" s="6" t="s">
        <v>116</v>
      </c>
      <c r="H240" s="6" t="s">
        <v>116</v>
      </c>
      <c r="I240" s="6" t="s">
        <v>324</v>
      </c>
      <c r="J240" s="101">
        <v>238</v>
      </c>
      <c r="K240" s="88" t="s">
        <v>935</v>
      </c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</row>
    <row r="241" spans="1:36" ht="81" x14ac:dyDescent="0.25">
      <c r="A241" s="19" t="s">
        <v>302</v>
      </c>
      <c r="B241" s="18">
        <v>55</v>
      </c>
      <c r="C241" s="6" t="s">
        <v>303</v>
      </c>
      <c r="D241" s="93" t="s">
        <v>304</v>
      </c>
      <c r="E241" s="6" t="s">
        <v>246</v>
      </c>
      <c r="F241" s="6" t="s">
        <v>116</v>
      </c>
      <c r="G241" s="6" t="s">
        <v>116</v>
      </c>
      <c r="H241" s="6" t="s">
        <v>116</v>
      </c>
      <c r="I241" s="6" t="s">
        <v>145</v>
      </c>
      <c r="J241" s="101">
        <v>239</v>
      </c>
      <c r="K241" s="88" t="s">
        <v>935</v>
      </c>
    </row>
    <row r="242" spans="1:36" x14ac:dyDescent="0.25">
      <c r="A242" s="19" t="s">
        <v>617</v>
      </c>
      <c r="B242" s="18">
        <v>174</v>
      </c>
      <c r="C242" s="6" t="s">
        <v>577</v>
      </c>
      <c r="D242" s="6" t="s">
        <v>618</v>
      </c>
      <c r="E242" s="6" t="s">
        <v>153</v>
      </c>
      <c r="F242" s="6" t="s">
        <v>115</v>
      </c>
      <c r="G242" s="6" t="s">
        <v>619</v>
      </c>
      <c r="H242" s="6" t="s">
        <v>620</v>
      </c>
      <c r="I242" s="6" t="s">
        <v>175</v>
      </c>
      <c r="J242" s="102">
        <v>240</v>
      </c>
      <c r="K242" s="87" t="s">
        <v>935</v>
      </c>
    </row>
    <row r="243" spans="1:36" ht="54" x14ac:dyDescent="0.25">
      <c r="A243" s="19" t="s">
        <v>898</v>
      </c>
      <c r="B243" s="18">
        <v>62</v>
      </c>
      <c r="C243" s="6" t="s">
        <v>899</v>
      </c>
      <c r="D243" s="93" t="s">
        <v>900</v>
      </c>
      <c r="E243" s="6" t="s">
        <v>246</v>
      </c>
      <c r="F243" s="6" t="s">
        <v>116</v>
      </c>
      <c r="G243" s="6" t="s">
        <v>116</v>
      </c>
      <c r="H243" s="6" t="s">
        <v>116</v>
      </c>
      <c r="I243" s="6" t="s">
        <v>187</v>
      </c>
      <c r="J243" s="101">
        <v>241</v>
      </c>
      <c r="K243" s="88" t="s">
        <v>935</v>
      </c>
    </row>
    <row r="244" spans="1:36" ht="67.5" x14ac:dyDescent="0.25">
      <c r="A244" s="19" t="s">
        <v>901</v>
      </c>
      <c r="B244" s="18">
        <v>63</v>
      </c>
      <c r="C244" s="6" t="s">
        <v>902</v>
      </c>
      <c r="D244" s="93" t="s">
        <v>903</v>
      </c>
      <c r="E244" s="6" t="s">
        <v>246</v>
      </c>
      <c r="F244" s="6" t="s">
        <v>116</v>
      </c>
      <c r="G244" s="6" t="s">
        <v>116</v>
      </c>
      <c r="H244" s="6" t="s">
        <v>116</v>
      </c>
      <c r="I244" s="6" t="s">
        <v>278</v>
      </c>
      <c r="J244" s="101">
        <v>241</v>
      </c>
      <c r="K244" s="88" t="s">
        <v>935</v>
      </c>
    </row>
    <row r="245" spans="1:36" s="9" customFormat="1" x14ac:dyDescent="0.25">
      <c r="A245" s="19" t="s">
        <v>904</v>
      </c>
      <c r="B245" s="18">
        <v>64</v>
      </c>
      <c r="C245" s="6" t="s">
        <v>905</v>
      </c>
      <c r="D245" s="6" t="s">
        <v>906</v>
      </c>
      <c r="E245" s="6" t="s">
        <v>246</v>
      </c>
      <c r="F245" s="6" t="s">
        <v>116</v>
      </c>
      <c r="G245" s="6" t="s">
        <v>116</v>
      </c>
      <c r="H245" s="6" t="s">
        <v>116</v>
      </c>
      <c r="I245" s="6" t="s">
        <v>145</v>
      </c>
      <c r="J245" s="101">
        <v>241</v>
      </c>
      <c r="K245" s="88" t="s">
        <v>935</v>
      </c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s="2" customFormat="1" ht="40.5" x14ac:dyDescent="0.25">
      <c r="A246" s="116" t="s">
        <v>958</v>
      </c>
      <c r="B246" s="114">
        <v>249</v>
      </c>
      <c r="C246" s="93" t="s">
        <v>959</v>
      </c>
      <c r="D246" s="93" t="s">
        <v>961</v>
      </c>
      <c r="E246" s="93" t="s">
        <v>970</v>
      </c>
      <c r="F246" s="93" t="s">
        <v>116</v>
      </c>
      <c r="G246" s="93" t="s">
        <v>116</v>
      </c>
      <c r="H246" s="93" t="s">
        <v>116</v>
      </c>
      <c r="I246" s="93" t="s">
        <v>975</v>
      </c>
      <c r="J246" s="123" t="s">
        <v>977</v>
      </c>
      <c r="K246" s="121" t="s">
        <v>935</v>
      </c>
    </row>
    <row r="247" spans="1:36" s="2" customFormat="1" ht="40.5" x14ac:dyDescent="0.25">
      <c r="A247" s="116" t="s">
        <v>950</v>
      </c>
      <c r="B247" s="114">
        <v>250</v>
      </c>
      <c r="C247" s="93" t="s">
        <v>959</v>
      </c>
      <c r="D247" s="93" t="s">
        <v>962</v>
      </c>
      <c r="E247" s="93" t="s">
        <v>971</v>
      </c>
      <c r="F247" s="93" t="s">
        <v>116</v>
      </c>
      <c r="G247" s="93" t="s">
        <v>116</v>
      </c>
      <c r="H247" s="93" t="s">
        <v>116</v>
      </c>
      <c r="I247" s="93" t="s">
        <v>975</v>
      </c>
      <c r="J247" s="123" t="s">
        <v>977</v>
      </c>
      <c r="K247" s="121" t="s">
        <v>935</v>
      </c>
    </row>
    <row r="248" spans="1:36" s="2" customFormat="1" ht="40.5" x14ac:dyDescent="0.25">
      <c r="A248" s="116" t="s">
        <v>951</v>
      </c>
      <c r="B248" s="114">
        <v>251</v>
      </c>
      <c r="C248" s="93" t="s">
        <v>959</v>
      </c>
      <c r="D248" s="93" t="s">
        <v>963</v>
      </c>
      <c r="E248" s="93" t="s">
        <v>972</v>
      </c>
      <c r="F248" s="93" t="s">
        <v>116</v>
      </c>
      <c r="G248" s="93" t="s">
        <v>116</v>
      </c>
      <c r="H248" s="93" t="s">
        <v>116</v>
      </c>
      <c r="I248" s="93" t="s">
        <v>324</v>
      </c>
      <c r="J248" s="123" t="s">
        <v>977</v>
      </c>
      <c r="K248" s="121" t="s">
        <v>935</v>
      </c>
    </row>
    <row r="249" spans="1:36" s="2" customFormat="1" ht="40.5" x14ac:dyDescent="0.25">
      <c r="A249" s="116" t="s">
        <v>952</v>
      </c>
      <c r="B249" s="114">
        <v>252</v>
      </c>
      <c r="C249" s="93" t="s">
        <v>959</v>
      </c>
      <c r="D249" s="93" t="s">
        <v>964</v>
      </c>
      <c r="E249" s="93" t="s">
        <v>972</v>
      </c>
      <c r="F249" s="93" t="s">
        <v>116</v>
      </c>
      <c r="G249" s="93" t="s">
        <v>116</v>
      </c>
      <c r="H249" s="93" t="s">
        <v>116</v>
      </c>
      <c r="I249" s="93" t="s">
        <v>145</v>
      </c>
      <c r="J249" s="123" t="s">
        <v>977</v>
      </c>
      <c r="K249" s="121" t="s">
        <v>935</v>
      </c>
    </row>
    <row r="250" spans="1:36" s="2" customFormat="1" ht="40.5" x14ac:dyDescent="0.25">
      <c r="A250" s="116" t="s">
        <v>953</v>
      </c>
      <c r="B250" s="114">
        <v>253</v>
      </c>
      <c r="C250" s="93" t="s">
        <v>960</v>
      </c>
      <c r="D250" s="93" t="s">
        <v>965</v>
      </c>
      <c r="E250" s="93" t="s">
        <v>972</v>
      </c>
      <c r="F250" s="93" t="s">
        <v>116</v>
      </c>
      <c r="G250" s="93" t="s">
        <v>116</v>
      </c>
      <c r="H250" s="93" t="s">
        <v>116</v>
      </c>
      <c r="I250" s="93" t="s">
        <v>145</v>
      </c>
      <c r="J250" s="123" t="s">
        <v>977</v>
      </c>
      <c r="K250" s="121" t="s">
        <v>935</v>
      </c>
    </row>
    <row r="251" spans="1:36" s="2" customFormat="1" ht="67.5" x14ac:dyDescent="0.25">
      <c r="A251" s="116" t="s">
        <v>954</v>
      </c>
      <c r="B251" s="114">
        <v>254</v>
      </c>
      <c r="C251" s="93" t="s">
        <v>959</v>
      </c>
      <c r="D251" s="93" t="s">
        <v>966</v>
      </c>
      <c r="E251" s="93" t="s">
        <v>973</v>
      </c>
      <c r="F251" s="93" t="s">
        <v>116</v>
      </c>
      <c r="G251" s="93" t="s">
        <v>116</v>
      </c>
      <c r="H251" s="93" t="s">
        <v>116</v>
      </c>
      <c r="I251" s="93" t="s">
        <v>976</v>
      </c>
      <c r="J251" s="123" t="s">
        <v>977</v>
      </c>
      <c r="K251" s="121" t="s">
        <v>935</v>
      </c>
    </row>
    <row r="252" spans="1:36" s="2" customFormat="1" ht="27" x14ac:dyDescent="0.25">
      <c r="A252" s="116" t="s">
        <v>955</v>
      </c>
      <c r="B252" s="114">
        <v>255</v>
      </c>
      <c r="C252" s="93" t="s">
        <v>959</v>
      </c>
      <c r="D252" s="93" t="s">
        <v>967</v>
      </c>
      <c r="E252" s="93" t="s">
        <v>974</v>
      </c>
      <c r="F252" s="93" t="s">
        <v>116</v>
      </c>
      <c r="G252" s="93" t="s">
        <v>116</v>
      </c>
      <c r="H252" s="93" t="s">
        <v>116</v>
      </c>
      <c r="I252" s="93" t="s">
        <v>145</v>
      </c>
      <c r="J252" s="123" t="s">
        <v>977</v>
      </c>
      <c r="K252" s="121" t="s">
        <v>935</v>
      </c>
    </row>
    <row r="253" spans="1:36" s="2" customFormat="1" ht="27" x14ac:dyDescent="0.25">
      <c r="A253" s="116" t="s">
        <v>956</v>
      </c>
      <c r="B253" s="114">
        <v>256</v>
      </c>
      <c r="C253" s="93" t="s">
        <v>959</v>
      </c>
      <c r="D253" s="93" t="s">
        <v>968</v>
      </c>
      <c r="E253" s="93" t="s">
        <v>974</v>
      </c>
      <c r="F253" s="93" t="s">
        <v>116</v>
      </c>
      <c r="G253" s="93" t="s">
        <v>116</v>
      </c>
      <c r="H253" s="93" t="s">
        <v>116</v>
      </c>
      <c r="I253" s="93" t="s">
        <v>145</v>
      </c>
      <c r="J253" s="123" t="s">
        <v>977</v>
      </c>
      <c r="K253" s="121" t="s">
        <v>935</v>
      </c>
    </row>
    <row r="254" spans="1:36" s="2" customFormat="1" ht="27.75" thickBot="1" x14ac:dyDescent="0.3">
      <c r="A254" s="117" t="s">
        <v>957</v>
      </c>
      <c r="B254" s="118">
        <v>257</v>
      </c>
      <c r="C254" s="119" t="s">
        <v>959</v>
      </c>
      <c r="D254" s="119" t="s">
        <v>969</v>
      </c>
      <c r="E254" s="119" t="s">
        <v>974</v>
      </c>
      <c r="F254" s="119" t="s">
        <v>116</v>
      </c>
      <c r="G254" s="119" t="s">
        <v>116</v>
      </c>
      <c r="H254" s="119" t="s">
        <v>116</v>
      </c>
      <c r="I254" s="119" t="s">
        <v>145</v>
      </c>
      <c r="J254" s="124" t="s">
        <v>977</v>
      </c>
      <c r="K254" s="122" t="s">
        <v>935</v>
      </c>
    </row>
    <row r="255" spans="1:36" s="2" customFormat="1" x14ac:dyDescent="0.25">
      <c r="B255" s="10"/>
      <c r="J255" s="99"/>
      <c r="K255" s="120"/>
    </row>
    <row r="256" spans="1:36" s="2" customFormat="1" x14ac:dyDescent="0.25">
      <c r="B256" s="10"/>
      <c r="J256" s="99"/>
      <c r="K256" s="120"/>
    </row>
    <row r="257" spans="2:11" s="2" customFormat="1" x14ac:dyDescent="0.25">
      <c r="B257" s="10"/>
      <c r="J257" s="99"/>
      <c r="K257" s="120"/>
    </row>
    <row r="258" spans="2:11" s="2" customFormat="1" x14ac:dyDescent="0.25">
      <c r="B258" s="10"/>
      <c r="J258" s="99"/>
      <c r="K258" s="120"/>
    </row>
    <row r="259" spans="2:11" s="2" customFormat="1" x14ac:dyDescent="0.25">
      <c r="B259" s="10"/>
      <c r="J259" s="99"/>
      <c r="K259" s="120"/>
    </row>
    <row r="260" spans="2:11" s="2" customFormat="1" x14ac:dyDescent="0.25">
      <c r="B260" s="10"/>
      <c r="J260" s="99"/>
      <c r="K260" s="120"/>
    </row>
    <row r="261" spans="2:11" s="2" customFormat="1" x14ac:dyDescent="0.25">
      <c r="B261" s="10"/>
      <c r="J261" s="99"/>
      <c r="K261" s="120"/>
    </row>
    <row r="262" spans="2:11" s="2" customFormat="1" x14ac:dyDescent="0.25">
      <c r="B262" s="10"/>
      <c r="J262" s="99"/>
      <c r="K262" s="120"/>
    </row>
    <row r="263" spans="2:11" s="2" customFormat="1" x14ac:dyDescent="0.25">
      <c r="B263" s="10"/>
      <c r="J263" s="99"/>
      <c r="K263" s="120"/>
    </row>
    <row r="264" spans="2:11" s="2" customFormat="1" x14ac:dyDescent="0.25">
      <c r="B264" s="10"/>
      <c r="J264" s="99"/>
      <c r="K264" s="120"/>
    </row>
    <row r="265" spans="2:11" s="2" customFormat="1" x14ac:dyDescent="0.25">
      <c r="B265" s="10"/>
      <c r="J265" s="99"/>
      <c r="K265" s="120"/>
    </row>
    <row r="266" spans="2:11" s="2" customFormat="1" x14ac:dyDescent="0.25">
      <c r="B266" s="10"/>
      <c r="J266" s="99"/>
      <c r="K266" s="120"/>
    </row>
    <row r="267" spans="2:11" s="2" customFormat="1" x14ac:dyDescent="0.25">
      <c r="B267" s="10"/>
      <c r="J267" s="99"/>
      <c r="K267" s="120"/>
    </row>
    <row r="268" spans="2:11" s="2" customFormat="1" x14ac:dyDescent="0.25">
      <c r="B268" s="10"/>
      <c r="J268" s="99"/>
      <c r="K268" s="120"/>
    </row>
    <row r="269" spans="2:11" s="2" customFormat="1" x14ac:dyDescent="0.25">
      <c r="B269" s="10"/>
      <c r="J269" s="99"/>
      <c r="K269" s="120"/>
    </row>
    <row r="270" spans="2:11" s="2" customFormat="1" x14ac:dyDescent="0.25">
      <c r="B270" s="10"/>
      <c r="J270" s="99"/>
      <c r="K270" s="120"/>
    </row>
    <row r="271" spans="2:11" s="2" customFormat="1" x14ac:dyDescent="0.25">
      <c r="B271" s="10"/>
      <c r="J271" s="99"/>
      <c r="K271" s="120"/>
    </row>
    <row r="272" spans="2:11" s="2" customFormat="1" x14ac:dyDescent="0.25">
      <c r="B272" s="10"/>
      <c r="J272" s="99"/>
      <c r="K272" s="120"/>
    </row>
    <row r="273" spans="2:11" s="2" customFormat="1" x14ac:dyDescent="0.25">
      <c r="B273" s="10"/>
      <c r="J273" s="99"/>
      <c r="K273" s="120"/>
    </row>
    <row r="274" spans="2:11" s="2" customFormat="1" x14ac:dyDescent="0.25">
      <c r="B274" s="10"/>
      <c r="J274" s="99"/>
      <c r="K274" s="120"/>
    </row>
    <row r="275" spans="2:11" s="2" customFormat="1" x14ac:dyDescent="0.25">
      <c r="B275" s="10"/>
      <c r="J275" s="99"/>
      <c r="K275" s="120"/>
    </row>
    <row r="276" spans="2:11" s="2" customFormat="1" x14ac:dyDescent="0.25">
      <c r="B276" s="10"/>
      <c r="J276" s="99"/>
      <c r="K276" s="120"/>
    </row>
    <row r="277" spans="2:11" s="2" customFormat="1" x14ac:dyDescent="0.25">
      <c r="B277" s="10"/>
      <c r="J277" s="99"/>
      <c r="K277" s="120"/>
    </row>
    <row r="278" spans="2:11" s="2" customFormat="1" x14ac:dyDescent="0.25">
      <c r="B278" s="10"/>
      <c r="J278" s="99"/>
      <c r="K278" s="120"/>
    </row>
    <row r="279" spans="2:11" s="2" customFormat="1" x14ac:dyDescent="0.25">
      <c r="B279" s="10"/>
      <c r="J279" s="99"/>
      <c r="K279" s="120"/>
    </row>
    <row r="280" spans="2:11" s="2" customFormat="1" x14ac:dyDescent="0.25">
      <c r="B280" s="10"/>
      <c r="J280" s="99"/>
      <c r="K280" s="120"/>
    </row>
    <row r="281" spans="2:11" s="2" customFormat="1" x14ac:dyDescent="0.25">
      <c r="B281" s="10"/>
      <c r="J281" s="99"/>
      <c r="K281" s="120"/>
    </row>
    <row r="282" spans="2:11" s="2" customFormat="1" x14ac:dyDescent="0.25">
      <c r="B282" s="10"/>
      <c r="J282" s="99"/>
      <c r="K282" s="120"/>
    </row>
    <row r="283" spans="2:11" s="2" customFormat="1" x14ac:dyDescent="0.25">
      <c r="B283" s="10"/>
      <c r="J283" s="99"/>
      <c r="K283" s="120"/>
    </row>
    <row r="284" spans="2:11" s="2" customFormat="1" x14ac:dyDescent="0.25">
      <c r="B284" s="10"/>
      <c r="J284" s="99"/>
      <c r="K284" s="120"/>
    </row>
    <row r="285" spans="2:11" s="2" customFormat="1" x14ac:dyDescent="0.25">
      <c r="B285" s="10"/>
      <c r="J285" s="99"/>
      <c r="K285" s="120"/>
    </row>
    <row r="286" spans="2:11" s="2" customFormat="1" x14ac:dyDescent="0.25">
      <c r="B286" s="10"/>
      <c r="J286" s="99"/>
      <c r="K286" s="120"/>
    </row>
    <row r="287" spans="2:11" s="2" customFormat="1" x14ac:dyDescent="0.25">
      <c r="B287" s="10"/>
      <c r="J287" s="99"/>
      <c r="K287" s="120"/>
    </row>
    <row r="288" spans="2:11" s="2" customFormat="1" x14ac:dyDescent="0.25">
      <c r="B288" s="10"/>
      <c r="J288" s="99"/>
      <c r="K288" s="120"/>
    </row>
    <row r="289" spans="2:11" s="2" customFormat="1" x14ac:dyDescent="0.25">
      <c r="B289" s="10"/>
      <c r="J289" s="99"/>
      <c r="K289" s="120"/>
    </row>
    <row r="290" spans="2:11" s="2" customFormat="1" x14ac:dyDescent="0.25">
      <c r="B290" s="10"/>
      <c r="J290" s="99"/>
      <c r="K290" s="120"/>
    </row>
    <row r="291" spans="2:11" s="2" customFormat="1" x14ac:dyDescent="0.25">
      <c r="B291" s="10"/>
      <c r="J291" s="99"/>
      <c r="K291" s="120"/>
    </row>
  </sheetData>
  <sheetProtection selectLockedCells="1" selectUnlockedCells="1"/>
  <autoFilter ref="A2:K245" xr:uid="{FF046C56-933D-4B43-A02F-2970042CEF67}"/>
  <printOptions horizontalCentered="1"/>
  <pageMargins left="0.25" right="0.25" top="0.75" bottom="0.75" header="0.3" footer="0.3"/>
  <pageSetup paperSize="17" scale="58" fitToHeight="0" orientation="landscape" r:id="rId1"/>
  <headerFooter>
    <oddHeader>&amp;CFY 2022 (Round 4) Project Scores</oddHead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7C7E8-5B21-4352-A102-DC679543B854}">
  <dimension ref="A1:H21"/>
  <sheetViews>
    <sheetView workbookViewId="0">
      <selection activeCell="I15" sqref="I15"/>
    </sheetView>
  </sheetViews>
  <sheetFormatPr defaultRowHeight="15" x14ac:dyDescent="0.25"/>
  <cols>
    <col min="1" max="1" width="29.85546875" customWidth="1"/>
    <col min="2" max="2" width="19.5703125" customWidth="1"/>
    <col min="3" max="3" width="20.7109375" customWidth="1"/>
    <col min="4" max="4" width="21" customWidth="1"/>
    <col min="5" max="5" width="17.5703125" customWidth="1"/>
    <col min="6" max="6" width="12.85546875" customWidth="1"/>
    <col min="7" max="7" width="12.7109375" customWidth="1"/>
    <col min="8" max="8" width="15" customWidth="1"/>
  </cols>
  <sheetData>
    <row r="1" spans="1:8" ht="36" x14ac:dyDescent="0.25">
      <c r="A1" s="15" t="s">
        <v>924</v>
      </c>
      <c r="B1" s="16" t="s">
        <v>999</v>
      </c>
      <c r="C1" s="16" t="s">
        <v>986</v>
      </c>
      <c r="D1" s="16" t="s">
        <v>0</v>
      </c>
      <c r="E1" s="16" t="s">
        <v>1</v>
      </c>
      <c r="F1" s="16" t="s">
        <v>2</v>
      </c>
      <c r="G1" s="16" t="s">
        <v>3</v>
      </c>
      <c r="H1" s="115" t="s">
        <v>4</v>
      </c>
    </row>
    <row r="2" spans="1:8" ht="24.75" customHeight="1" thickBot="1" x14ac:dyDescent="0.4">
      <c r="A2" s="139" t="s">
        <v>998</v>
      </c>
      <c r="B2" s="167"/>
      <c r="C2" s="167"/>
      <c r="D2" s="167"/>
      <c r="E2" s="167"/>
      <c r="F2" s="167"/>
      <c r="G2" s="167"/>
      <c r="H2" s="166"/>
    </row>
    <row r="3" spans="1:8" ht="23.25" customHeight="1" thickBot="1" x14ac:dyDescent="0.35">
      <c r="A3" s="165" t="s">
        <v>1000</v>
      </c>
      <c r="B3" s="164" t="s">
        <v>995</v>
      </c>
      <c r="C3" s="163" t="s">
        <v>997</v>
      </c>
      <c r="D3" s="162">
        <v>466787410</v>
      </c>
      <c r="E3" s="161"/>
      <c r="F3" s="161"/>
      <c r="G3" s="161"/>
      <c r="H3" s="160"/>
    </row>
    <row r="4" spans="1:8" ht="28.5" customHeight="1" thickBot="1" x14ac:dyDescent="0.4">
      <c r="A4" s="139" t="s">
        <v>996</v>
      </c>
      <c r="B4" s="159"/>
      <c r="C4" s="158"/>
      <c r="D4" s="157"/>
      <c r="E4" s="157"/>
      <c r="F4" s="157"/>
      <c r="G4" s="157"/>
      <c r="H4" s="156"/>
    </row>
    <row r="5" spans="1:8" ht="23.25" customHeight="1" x14ac:dyDescent="0.3">
      <c r="A5" s="155" t="s">
        <v>1000</v>
      </c>
      <c r="B5" s="154" t="s">
        <v>995</v>
      </c>
      <c r="C5" s="153">
        <v>97</v>
      </c>
      <c r="D5" s="152">
        <v>671621000</v>
      </c>
      <c r="E5" s="152">
        <v>650200562</v>
      </c>
      <c r="F5" s="152">
        <v>15786523</v>
      </c>
      <c r="G5" s="152">
        <v>5633915</v>
      </c>
      <c r="H5" s="151">
        <v>0</v>
      </c>
    </row>
    <row r="6" spans="1:8" ht="23.25" customHeight="1" x14ac:dyDescent="0.3">
      <c r="A6" s="150" t="s">
        <v>1001</v>
      </c>
      <c r="B6" s="149" t="s">
        <v>994</v>
      </c>
      <c r="C6" s="137">
        <v>47</v>
      </c>
      <c r="D6" s="148">
        <v>1203886000</v>
      </c>
      <c r="E6" s="148">
        <v>1124850791</v>
      </c>
      <c r="F6" s="148">
        <v>13031461</v>
      </c>
      <c r="G6" s="148">
        <v>7418452</v>
      </c>
      <c r="H6" s="147">
        <v>58585296</v>
      </c>
    </row>
    <row r="7" spans="1:8" ht="23.25" customHeight="1" x14ac:dyDescent="0.3">
      <c r="A7" s="150" t="s">
        <v>1002</v>
      </c>
      <c r="B7" s="149" t="s">
        <v>993</v>
      </c>
      <c r="C7" s="137">
        <v>36</v>
      </c>
      <c r="D7" s="148">
        <v>1679824000</v>
      </c>
      <c r="E7" s="148">
        <v>1594642539</v>
      </c>
      <c r="F7" s="148">
        <v>12152635</v>
      </c>
      <c r="G7" s="148">
        <v>8208032</v>
      </c>
      <c r="H7" s="147">
        <v>64820794</v>
      </c>
    </row>
    <row r="8" spans="1:8" ht="23.25" customHeight="1" x14ac:dyDescent="0.3">
      <c r="A8" s="150" t="s">
        <v>1003</v>
      </c>
      <c r="B8" s="149" t="s">
        <v>992</v>
      </c>
      <c r="C8" s="137">
        <v>23</v>
      </c>
      <c r="D8" s="148">
        <v>1921407000</v>
      </c>
      <c r="E8" s="148">
        <v>1869760000</v>
      </c>
      <c r="F8" s="148">
        <v>0</v>
      </c>
      <c r="G8" s="148">
        <v>9081650</v>
      </c>
      <c r="H8" s="147">
        <v>42565350</v>
      </c>
    </row>
    <row r="9" spans="1:8" ht="23.25" customHeight="1" thickBot="1" x14ac:dyDescent="0.35">
      <c r="A9" s="146" t="s">
        <v>991</v>
      </c>
      <c r="B9" s="145" t="s">
        <v>990</v>
      </c>
      <c r="C9" s="144">
        <f>SUM(C5:C8)</f>
        <v>203</v>
      </c>
      <c r="D9" s="143">
        <f>SUM(D5:D8)</f>
        <v>5476738000</v>
      </c>
      <c r="E9" s="143">
        <f>SUM(E3:E8)</f>
        <v>5239453892</v>
      </c>
      <c r="F9" s="143">
        <f>SUM(F3:F8)</f>
        <v>40970619</v>
      </c>
      <c r="G9" s="143">
        <f>SUM(G3:G8)</f>
        <v>30342049</v>
      </c>
      <c r="H9" s="142">
        <f>SUM(H3:H8)</f>
        <v>165971440</v>
      </c>
    </row>
    <row r="10" spans="1:8" ht="23.25" customHeight="1" thickBot="1" x14ac:dyDescent="0.35">
      <c r="A10" s="173" t="s">
        <v>989</v>
      </c>
      <c r="B10" s="174"/>
      <c r="C10" s="174"/>
      <c r="D10" s="141"/>
      <c r="E10" s="141"/>
      <c r="F10" s="141"/>
      <c r="G10" s="141"/>
      <c r="H10" s="140"/>
    </row>
    <row r="12" spans="1:8" ht="18.75" thickBot="1" x14ac:dyDescent="0.4">
      <c r="A12" s="139" t="s">
        <v>988</v>
      </c>
    </row>
    <row r="13" spans="1:8" ht="54" x14ac:dyDescent="0.25">
      <c r="A13" s="15" t="s">
        <v>987</v>
      </c>
      <c r="B13" s="16" t="s">
        <v>986</v>
      </c>
      <c r="C13" s="14" t="s">
        <v>941</v>
      </c>
      <c r="D13" s="17" t="s">
        <v>942</v>
      </c>
    </row>
    <row r="14" spans="1:8" ht="60" customHeight="1" x14ac:dyDescent="0.3">
      <c r="A14" s="138" t="s">
        <v>985</v>
      </c>
      <c r="B14" s="137">
        <v>35</v>
      </c>
      <c r="C14" s="136">
        <v>1553399500</v>
      </c>
      <c r="D14" s="135">
        <v>1988483000</v>
      </c>
    </row>
    <row r="15" spans="1:8" ht="34.5" customHeight="1" thickBot="1" x14ac:dyDescent="0.35">
      <c r="A15" s="134" t="s">
        <v>984</v>
      </c>
      <c r="B15" s="133">
        <v>9</v>
      </c>
      <c r="C15" s="132">
        <v>1372940000</v>
      </c>
      <c r="D15" s="131">
        <v>1757480000</v>
      </c>
    </row>
    <row r="16" spans="1:8" ht="15.75" thickBot="1" x14ac:dyDescent="0.3"/>
    <row r="17" spans="1:2" ht="21" customHeight="1" x14ac:dyDescent="0.3">
      <c r="A17" s="130" t="s">
        <v>983</v>
      </c>
      <c r="B17" s="129">
        <v>268</v>
      </c>
    </row>
    <row r="18" spans="1:2" ht="21" customHeight="1" x14ac:dyDescent="0.3">
      <c r="A18" s="128" t="s">
        <v>982</v>
      </c>
      <c r="B18" s="127">
        <v>243</v>
      </c>
    </row>
    <row r="19" spans="1:2" ht="21" customHeight="1" x14ac:dyDescent="0.3">
      <c r="A19" s="128" t="s">
        <v>981</v>
      </c>
      <c r="B19" s="127">
        <v>25</v>
      </c>
    </row>
    <row r="20" spans="1:2" ht="21" customHeight="1" x14ac:dyDescent="0.3">
      <c r="A20" s="128" t="s">
        <v>980</v>
      </c>
      <c r="B20" s="127">
        <v>224</v>
      </c>
    </row>
    <row r="21" spans="1:2" ht="21" customHeight="1" thickBot="1" x14ac:dyDescent="0.35">
      <c r="A21" s="126" t="s">
        <v>979</v>
      </c>
      <c r="B21" s="125">
        <v>44</v>
      </c>
    </row>
  </sheetData>
  <mergeCells count="1">
    <mergeCell ref="A10:C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Committed (TB1)</vt:lpstr>
      <vt:lpstr>TB1</vt:lpstr>
      <vt:lpstr>TB2</vt:lpstr>
      <vt:lpstr>TB3</vt:lpstr>
      <vt:lpstr>TB4</vt:lpstr>
      <vt:lpstr>Vision</vt:lpstr>
      <vt:lpstr>All Projects</vt:lpstr>
      <vt:lpstr>Summary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Mueller</dc:creator>
  <cp:lastModifiedBy>Nicole Mueller</cp:lastModifiedBy>
  <dcterms:created xsi:type="dcterms:W3CDTF">2021-05-28T16:27:46Z</dcterms:created>
  <dcterms:modified xsi:type="dcterms:W3CDTF">2021-06-02T20:06:11Z</dcterms:modified>
</cp:coreProperties>
</file>